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\"/>
    </mc:Choice>
  </mc:AlternateContent>
  <xr:revisionPtr revIDLastSave="0" documentId="13_ncr:1_{2D3A97B7-A9BF-4516-9D27-4E9506D22425}" xr6:coauthVersionLast="36" xr6:coauthVersionMax="46" xr10:uidLastSave="{00000000-0000-0000-0000-000000000000}"/>
  <bookViews>
    <workbookView xWindow="0" yWindow="495" windowWidth="19200" windowHeight="7260" tabRatio="864" firstSheet="4" activeTab="5" xr2:uid="{00000000-000D-0000-FFFF-FFFF00000000}"/>
  </bookViews>
  <sheets>
    <sheet name="HASAN AYDIN" sheetId="36" state="hidden" r:id="rId1"/>
    <sheet name="AHMET HALİM KÖMÜRCÜ" sheetId="35" state="hidden" r:id="rId2"/>
    <sheet name="mahmut çelik" sheetId="34" state="hidden" r:id="rId3"/>
    <sheet name="MUTLU BALKAN" sheetId="33" state="hidden" r:id="rId4"/>
    <sheet name="ÖRNEK" sheetId="38" r:id="rId5"/>
    <sheet name="İSMİNİZİ YAZIN-DOLDURULACAK" sheetId="37" r:id="rId6"/>
    <sheet name="ALİ KEMAL YILMAZTÜRK" sheetId="28" state="hidden" r:id="rId7"/>
  </sheets>
  <externalReferences>
    <externalReference r:id="rId8"/>
  </externalReferences>
  <definedNames>
    <definedName name="_xlnm._FilterDatabase" localSheetId="1" hidden="1">'AHMET HALİM KÖMÜRCÜ'!$B$9:$AN$57</definedName>
    <definedName name="_xlnm._FilterDatabase" localSheetId="6" hidden="1">'ALİ KEMAL YILMAZTÜRK'!$B$9:$AN$57</definedName>
    <definedName name="_xlnm._FilterDatabase" localSheetId="0" hidden="1">'HASAN AYDIN'!$B$9:$AN$57</definedName>
    <definedName name="_xlnm._FilterDatabase" localSheetId="5" hidden="1">'İSMİNİZİ YAZIN-DOLDURULACAK'!$B$19:$AJ$24</definedName>
    <definedName name="_xlnm._FilterDatabase" localSheetId="2" hidden="1">'mahmut çelik'!$B$9:$AN$57</definedName>
    <definedName name="_xlnm._FilterDatabase" localSheetId="3" hidden="1">'MUTLU BALKAN'!$B$9:$AN$57</definedName>
    <definedName name="_xlnm._FilterDatabase" localSheetId="4" hidden="1">ÖRNEK!$B$19:$AJ$24</definedName>
    <definedName name="A" localSheetId="1">#REF!</definedName>
    <definedName name="A" localSheetId="6">#REF!</definedName>
    <definedName name="A" localSheetId="0">#REF!</definedName>
    <definedName name="A" localSheetId="5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BAŞ.TAR" localSheetId="1">#REF!</definedName>
    <definedName name="BAŞ.TAR" localSheetId="6">#REF!</definedName>
    <definedName name="BAŞ.TAR" localSheetId="0">#REF!</definedName>
    <definedName name="BAŞ.TAR" localSheetId="5">#REF!</definedName>
    <definedName name="BAŞ.TAR" localSheetId="2">#REF!</definedName>
    <definedName name="BAŞ.TAR" localSheetId="3">#REF!</definedName>
    <definedName name="BAŞ.TAR" localSheetId="4">#REF!</definedName>
    <definedName name="BAŞ.TAR">#REF!</definedName>
    <definedName name="BİT.TAR." localSheetId="1">#REF!</definedName>
    <definedName name="BİT.TAR." localSheetId="6">#REF!</definedName>
    <definedName name="BİT.TAR." localSheetId="0">#REF!</definedName>
    <definedName name="BİT.TAR." localSheetId="5">#REF!</definedName>
    <definedName name="BİT.TAR." localSheetId="2">#REF!</definedName>
    <definedName name="BİT.TAR." localSheetId="3">#REF!</definedName>
    <definedName name="BİT.TAR." localSheetId="4">#REF!</definedName>
    <definedName name="BİT.TAR.">#REF!</definedName>
    <definedName name="FGR" localSheetId="1">#REF!</definedName>
    <definedName name="FGR" localSheetId="6">#REF!</definedName>
    <definedName name="FGR" localSheetId="0">#REF!</definedName>
    <definedName name="FGR" localSheetId="5">#REF!</definedName>
    <definedName name="FGR" localSheetId="2">#REF!</definedName>
    <definedName name="FGR" localSheetId="3">#REF!</definedName>
    <definedName name="FGR" localSheetId="4">#REF!</definedName>
    <definedName name="FGR">#REF!</definedName>
    <definedName name="matrah" localSheetId="1">#REF!</definedName>
    <definedName name="matrah" localSheetId="6">#REF!</definedName>
    <definedName name="matrah" localSheetId="0">#REF!</definedName>
    <definedName name="matrah" localSheetId="5">#REF!</definedName>
    <definedName name="matrah" localSheetId="2">#REF!</definedName>
    <definedName name="matrah" localSheetId="3">#REF!</definedName>
    <definedName name="matrah" localSheetId="4">#REF!</definedName>
    <definedName name="matrah">#REF!</definedName>
    <definedName name="MATRAH1" localSheetId="1">#REF!</definedName>
    <definedName name="MATRAH1" localSheetId="6">#REF!</definedName>
    <definedName name="MATRAH1" localSheetId="0">#REF!</definedName>
    <definedName name="MATRAH1" localSheetId="5">#REF!</definedName>
    <definedName name="MATRAH1" localSheetId="2">#REF!</definedName>
    <definedName name="MATRAH1" localSheetId="3">#REF!</definedName>
    <definedName name="MATRAH1" localSheetId="4">#REF!</definedName>
    <definedName name="MATRAH1">#REF!</definedName>
    <definedName name="MATRAH2" localSheetId="1">#REF!</definedName>
    <definedName name="MATRAH2" localSheetId="6">#REF!</definedName>
    <definedName name="MATRAH2" localSheetId="0">#REF!</definedName>
    <definedName name="MATRAH2" localSheetId="5">#REF!</definedName>
    <definedName name="MATRAH2" localSheetId="2">#REF!</definedName>
    <definedName name="MATRAH2" localSheetId="3">#REF!</definedName>
    <definedName name="MATRAH2" localSheetId="4">#REF!</definedName>
    <definedName name="MATRAH2">#REF!</definedName>
    <definedName name="MATRAH23" localSheetId="1">#REF!</definedName>
    <definedName name="MATRAH23" localSheetId="6">#REF!</definedName>
    <definedName name="MATRAH23" localSheetId="0">#REF!</definedName>
    <definedName name="MATRAH23" localSheetId="5">#REF!</definedName>
    <definedName name="MATRAH23" localSheetId="2">#REF!</definedName>
    <definedName name="MATRAH23" localSheetId="3">#REF!</definedName>
    <definedName name="MATRAH23" localSheetId="4">#REF!</definedName>
    <definedName name="MATRAH23">#REF!</definedName>
    <definedName name="MATRAH3" localSheetId="1">#REF!</definedName>
    <definedName name="MATRAH3" localSheetId="6">#REF!</definedName>
    <definedName name="MATRAH3" localSheetId="0">#REF!</definedName>
    <definedName name="MATRAH3" localSheetId="5">#REF!</definedName>
    <definedName name="MATRAH3" localSheetId="2">#REF!</definedName>
    <definedName name="MATRAH3" localSheetId="3">#REF!</definedName>
    <definedName name="MATRAH3" localSheetId="4">#REF!</definedName>
    <definedName name="MATRAH3">#REF!</definedName>
    <definedName name="MATRAH4" localSheetId="1">#REF!</definedName>
    <definedName name="MATRAH4" localSheetId="6">#REF!</definedName>
    <definedName name="MATRAH4" localSheetId="0">#REF!</definedName>
    <definedName name="MATRAH4" localSheetId="5">#REF!</definedName>
    <definedName name="MATRAH4" localSheetId="2">#REF!</definedName>
    <definedName name="MATRAH4" localSheetId="3">#REF!</definedName>
    <definedName name="MATRAH4" localSheetId="4">#REF!</definedName>
    <definedName name="MATRAH4">#REF!</definedName>
    <definedName name="ORAN1" localSheetId="1">#REF!</definedName>
    <definedName name="ORAN1" localSheetId="6">#REF!</definedName>
    <definedName name="ORAN1" localSheetId="0">#REF!</definedName>
    <definedName name="ORAN1" localSheetId="5">#REF!</definedName>
    <definedName name="ORAN1" localSheetId="2">#REF!</definedName>
    <definedName name="ORAN1" localSheetId="3">#REF!</definedName>
    <definedName name="ORAN1" localSheetId="4">#REF!</definedName>
    <definedName name="ORAN1">#REF!</definedName>
    <definedName name="ORAN2" localSheetId="1">#REF!</definedName>
    <definedName name="ORAN2" localSheetId="6">#REF!</definedName>
    <definedName name="ORAN2" localSheetId="0">#REF!</definedName>
    <definedName name="ORAN2" localSheetId="5">#REF!</definedName>
    <definedName name="ORAN2" localSheetId="2">#REF!</definedName>
    <definedName name="ORAN2" localSheetId="3">#REF!</definedName>
    <definedName name="ORAN2" localSheetId="4">#REF!</definedName>
    <definedName name="ORAN2">#REF!</definedName>
    <definedName name="ORAN3" localSheetId="1">#REF!</definedName>
    <definedName name="ORAN3" localSheetId="6">#REF!</definedName>
    <definedName name="ORAN3" localSheetId="0">#REF!</definedName>
    <definedName name="ORAN3" localSheetId="5">#REF!</definedName>
    <definedName name="ORAN3" localSheetId="2">#REF!</definedName>
    <definedName name="ORAN3" localSheetId="3">#REF!</definedName>
    <definedName name="ORAN3" localSheetId="4">#REF!</definedName>
    <definedName name="ORAN3">#REF!</definedName>
    <definedName name="ORAN4" localSheetId="1">#REF!</definedName>
    <definedName name="ORAN4" localSheetId="6">#REF!</definedName>
    <definedName name="ORAN4" localSheetId="0">#REF!</definedName>
    <definedName name="ORAN4" localSheetId="5">#REF!</definedName>
    <definedName name="ORAN4" localSheetId="2">#REF!</definedName>
    <definedName name="ORAN4" localSheetId="3">#REF!</definedName>
    <definedName name="ORAN4" localSheetId="4">#REF!</definedName>
    <definedName name="ORAN4">#REF!</definedName>
    <definedName name="PAZARTESİ1" localSheetId="1">#REF!</definedName>
    <definedName name="PAZARTESİ1" localSheetId="6">#REF!</definedName>
    <definedName name="PAZARTESİ1" localSheetId="0">#REF!</definedName>
    <definedName name="PAZARTESİ1" localSheetId="5">#REF!</definedName>
    <definedName name="PAZARTESİ1" localSheetId="2">#REF!</definedName>
    <definedName name="PAZARTESİ1" localSheetId="3">#REF!</definedName>
    <definedName name="PAZARTESİ1" localSheetId="4">#REF!</definedName>
    <definedName name="PAZARTESİ1">#REF!</definedName>
    <definedName name="SEC4">[1]VERİLER!$BW$15</definedName>
    <definedName name="ÜCRET" localSheetId="1">#REF!</definedName>
    <definedName name="ÜCRET" localSheetId="6">#REF!</definedName>
    <definedName name="ÜCRET" localSheetId="0">#REF!</definedName>
    <definedName name="ÜCRET" localSheetId="5">#REF!</definedName>
    <definedName name="ÜCRET" localSheetId="2">#REF!</definedName>
    <definedName name="ÜCRET" localSheetId="3">#REF!</definedName>
    <definedName name="ÜCRET" localSheetId="4">#REF!</definedName>
    <definedName name="ÜCRET">#REF!</definedName>
    <definedName name="_xlnm.Print_Area" localSheetId="1">'AHMET HALİM KÖMÜRCÜ'!$B$1:$AO$70</definedName>
    <definedName name="_xlnm.Print_Area" localSheetId="6">'ALİ KEMAL YILMAZTÜRK'!$A$1:$AN$69</definedName>
    <definedName name="_xlnm.Print_Area" localSheetId="0">'HASAN AYDIN'!$A$1:$AN$69</definedName>
    <definedName name="_xlnm.Print_Area" localSheetId="5">'İSMİNİZİ YAZIN-DOLDURULACAK'!$A$1:$AJ$25</definedName>
    <definedName name="_xlnm.Print_Area" localSheetId="2">'mahmut çelik'!$A$1:$AN$69</definedName>
    <definedName name="_xlnm.Print_Area" localSheetId="3">'MUTLU BALKAN'!$A$1:$AN$69</definedName>
    <definedName name="_xlnm.Print_Area" localSheetId="4">ÖRNEK!$A$1:$AJ$25</definedName>
    <definedName name="_xlnm.Print_Titles" localSheetId="1">'AHMET HALİM KÖMÜRCÜ'!$1:$10</definedName>
    <definedName name="_xlnm.Print_Titles" localSheetId="6">'ALİ KEMAL YILMAZTÜRK'!$1:$10</definedName>
    <definedName name="_xlnm.Print_Titles" localSheetId="0">'HASAN AYDIN'!$1:$10</definedName>
    <definedName name="_xlnm.Print_Titles" localSheetId="5">'İSMİNİZİ YAZIN-DOLDURULACAK'!$8:$19</definedName>
    <definedName name="_xlnm.Print_Titles" localSheetId="2">'mahmut çelik'!$1:$10</definedName>
    <definedName name="_xlnm.Print_Titles" localSheetId="3">'MUTLU BALKAN'!$1:$10</definedName>
    <definedName name="_xlnm.Print_Titles" localSheetId="4">ÖRNEK!$8:$19</definedName>
    <definedName name="Z_9C2F5F9D_35EF_4A7C_B05D_A4545C5677D0_.wvu.PrintTitles" localSheetId="1" hidden="1">'AHMET HALİM KÖMÜRCÜ'!$1:$10</definedName>
    <definedName name="Z_9C2F5F9D_35EF_4A7C_B05D_A4545C5677D0_.wvu.PrintTitles" localSheetId="6" hidden="1">'ALİ KEMAL YILMAZTÜRK'!$1:$10</definedName>
    <definedName name="Z_9C2F5F9D_35EF_4A7C_B05D_A4545C5677D0_.wvu.PrintTitles" localSheetId="0" hidden="1">'HASAN AYDIN'!$1:$10</definedName>
    <definedName name="Z_9C2F5F9D_35EF_4A7C_B05D_A4545C5677D0_.wvu.PrintTitles" localSheetId="5" hidden="1">'İSMİNİZİ YAZIN-DOLDURULACAK'!$8:$19</definedName>
    <definedName name="Z_9C2F5F9D_35EF_4A7C_B05D_A4545C5677D0_.wvu.PrintTitles" localSheetId="2" hidden="1">'mahmut çelik'!$1:$10</definedName>
    <definedName name="Z_9C2F5F9D_35EF_4A7C_B05D_A4545C5677D0_.wvu.PrintTitles" localSheetId="3" hidden="1">'MUTLU BALKAN'!$1:$10</definedName>
    <definedName name="Z_9C2F5F9D_35EF_4A7C_B05D_A4545C5677D0_.wvu.PrintTitles" localSheetId="4" hidden="1">ÖRNEK!$8:$19</definedName>
  </definedNames>
  <calcPr calcId="191029" concurrentCalc="0"/>
  <customWorkbookViews>
    <customWorkbookView name="  - Kişisel Görünüm" guid="{9C2F5F9D-35EF-4A7C-B05D-A4545C5677D0}" mergeInterval="0" personalView="1" maximized="1" windowWidth="1276" windowHeight="862" activeSheetId="2" showStatusbar="0"/>
  </customWorkbookViews>
</workbook>
</file>

<file path=xl/calcChain.xml><?xml version="1.0" encoding="utf-8"?>
<calcChain xmlns="http://schemas.openxmlformats.org/spreadsheetml/2006/main">
  <c r="F19" i="38" l="1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AH19" i="37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C9" i="36"/>
  <c r="AD9" i="36"/>
  <c r="AE9" i="36"/>
  <c r="AF9" i="36"/>
  <c r="AG9" i="36"/>
  <c r="AH9" i="36"/>
  <c r="AI9" i="36"/>
  <c r="AJ9" i="36"/>
  <c r="AK9" i="36"/>
  <c r="AL9" i="36"/>
  <c r="AM9" i="36"/>
  <c r="AI10" i="36"/>
  <c r="AJ10" i="36"/>
  <c r="AK10" i="36"/>
  <c r="AL10" i="36"/>
  <c r="AM10" i="36"/>
  <c r="D62" i="36"/>
  <c r="Q7" i="36"/>
  <c r="T7" i="36"/>
  <c r="B59" i="36"/>
  <c r="AN12" i="36"/>
  <c r="AN14" i="36"/>
  <c r="AN16" i="36"/>
  <c r="AN18" i="36"/>
  <c r="AN20" i="36"/>
  <c r="AN22" i="36"/>
  <c r="AN24" i="36"/>
  <c r="AN26" i="36"/>
  <c r="AN28" i="36"/>
  <c r="AN13" i="36"/>
  <c r="AN15" i="36"/>
  <c r="AN17" i="36"/>
  <c r="AN19" i="36"/>
  <c r="AN21" i="36"/>
  <c r="AN23" i="36"/>
  <c r="AN25" i="36"/>
  <c r="AN27" i="36"/>
  <c r="AN29" i="36"/>
  <c r="AN30" i="36"/>
  <c r="AN31" i="36"/>
  <c r="AN37" i="36"/>
  <c r="AN39" i="36"/>
  <c r="AN41" i="36"/>
  <c r="AN43" i="36"/>
  <c r="AN32" i="36"/>
  <c r="AN38" i="36"/>
  <c r="AN40" i="36"/>
  <c r="AN42" i="36"/>
  <c r="AN44" i="36"/>
  <c r="AN45" i="36"/>
  <c r="AN46" i="36"/>
  <c r="AN48" i="36"/>
  <c r="AN50" i="36"/>
  <c r="AN52" i="36"/>
  <c r="AN54" i="36"/>
  <c r="AN47" i="36"/>
  <c r="AN49" i="36"/>
  <c r="AN51" i="36"/>
  <c r="AN53" i="36"/>
  <c r="AN55" i="36"/>
  <c r="AN56" i="36"/>
  <c r="B57" i="36"/>
  <c r="B55" i="36"/>
  <c r="AH10" i="36"/>
  <c r="AG10" i="36"/>
  <c r="AF10" i="36"/>
  <c r="AE10" i="36"/>
  <c r="AD10" i="36"/>
  <c r="AC10" i="36"/>
  <c r="AB10" i="36"/>
  <c r="AA10" i="36"/>
  <c r="Z10" i="36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62" i="35"/>
  <c r="AN47" i="35"/>
  <c r="AN49" i="35"/>
  <c r="AN51" i="35"/>
  <c r="AN53" i="35"/>
  <c r="AN55" i="35"/>
  <c r="AN52" i="35"/>
  <c r="AN50" i="35"/>
  <c r="AN48" i="35"/>
  <c r="AN46" i="35"/>
  <c r="AN54" i="35"/>
  <c r="AN56" i="35"/>
  <c r="AN42" i="35"/>
  <c r="AN41" i="35"/>
  <c r="AN40" i="35"/>
  <c r="AN39" i="35"/>
  <c r="AN38" i="35"/>
  <c r="AN37" i="35"/>
  <c r="AN32" i="35"/>
  <c r="AN44" i="35"/>
  <c r="AN31" i="35"/>
  <c r="AN43" i="35"/>
  <c r="AN45" i="35"/>
  <c r="AN27" i="35"/>
  <c r="AN26" i="35"/>
  <c r="AN25" i="35"/>
  <c r="AN24" i="35"/>
  <c r="AN23" i="35"/>
  <c r="AN22" i="35"/>
  <c r="AN21" i="35"/>
  <c r="AN20" i="35"/>
  <c r="AN19" i="35"/>
  <c r="AN18" i="35"/>
  <c r="AN17" i="35"/>
  <c r="AN16" i="35"/>
  <c r="AN15" i="35"/>
  <c r="AN14" i="35"/>
  <c r="AN13" i="35"/>
  <c r="AN29" i="35"/>
  <c r="AN12" i="35"/>
  <c r="AN28" i="35"/>
  <c r="AN30" i="35"/>
  <c r="F9" i="35"/>
  <c r="F10" i="35"/>
  <c r="E10" i="35"/>
  <c r="G9" i="35"/>
  <c r="G10" i="35"/>
  <c r="D62" i="34"/>
  <c r="AN53" i="34"/>
  <c r="AN52" i="34"/>
  <c r="AN51" i="34"/>
  <c r="AN50" i="34"/>
  <c r="AN49" i="34"/>
  <c r="AN47" i="34"/>
  <c r="AN55" i="34"/>
  <c r="AN48" i="34"/>
  <c r="AN46" i="34"/>
  <c r="AN54" i="34"/>
  <c r="AN56" i="34"/>
  <c r="AN42" i="34"/>
  <c r="AN41" i="34"/>
  <c r="AN40" i="34"/>
  <c r="AN39" i="34"/>
  <c r="AN38" i="34"/>
  <c r="AN37" i="34"/>
  <c r="AN32" i="34"/>
  <c r="AN44" i="34"/>
  <c r="AN31" i="34"/>
  <c r="AN43" i="34"/>
  <c r="AN45" i="34"/>
  <c r="AN27" i="34"/>
  <c r="AN26" i="34"/>
  <c r="AN25" i="34"/>
  <c r="AN24" i="34"/>
  <c r="AN23" i="34"/>
  <c r="AN22" i="34"/>
  <c r="AN21" i="34"/>
  <c r="AN20" i="34"/>
  <c r="AN19" i="34"/>
  <c r="AN18" i="34"/>
  <c r="AN17" i="34"/>
  <c r="AN16" i="34"/>
  <c r="AN15" i="34"/>
  <c r="AN14" i="34"/>
  <c r="AN13" i="34"/>
  <c r="AN12" i="34"/>
  <c r="AN28" i="34"/>
  <c r="F9" i="34"/>
  <c r="F10" i="34"/>
  <c r="E10" i="34"/>
  <c r="G9" i="34"/>
  <c r="H9" i="34"/>
  <c r="H10" i="34"/>
  <c r="G10" i="34"/>
  <c r="D62" i="33"/>
  <c r="AN47" i="33"/>
  <c r="AN49" i="33"/>
  <c r="AN51" i="33"/>
  <c r="AN53" i="33"/>
  <c r="AN55" i="33"/>
  <c r="AN52" i="33"/>
  <c r="AN50" i="33"/>
  <c r="AN48" i="33"/>
  <c r="AN46" i="33"/>
  <c r="AN54" i="33"/>
  <c r="AN56" i="33"/>
  <c r="AN42" i="33"/>
  <c r="AN41" i="33"/>
  <c r="AN40" i="33"/>
  <c r="AN39" i="33"/>
  <c r="AN38" i="33"/>
  <c r="AN37" i="33"/>
  <c r="AN32" i="33"/>
  <c r="AN44" i="33"/>
  <c r="AN31" i="33"/>
  <c r="AN43" i="33"/>
  <c r="AN45" i="33"/>
  <c r="AN27" i="33"/>
  <c r="AN26" i="33"/>
  <c r="AN25" i="33"/>
  <c r="AN24" i="33"/>
  <c r="AN23" i="33"/>
  <c r="AN22" i="33"/>
  <c r="AN21" i="33"/>
  <c r="AN20" i="33"/>
  <c r="AN19" i="33"/>
  <c r="AN18" i="33"/>
  <c r="AN17" i="33"/>
  <c r="AN16" i="33"/>
  <c r="AN15" i="33"/>
  <c r="AN14" i="33"/>
  <c r="AN13" i="33"/>
  <c r="AN12" i="33"/>
  <c r="F9" i="33"/>
  <c r="F10" i="33"/>
  <c r="E10" i="33"/>
  <c r="G9" i="33"/>
  <c r="G10" i="33"/>
  <c r="AN29" i="33"/>
  <c r="AN28" i="33"/>
  <c r="H9" i="35"/>
  <c r="AN29" i="34"/>
  <c r="AN30" i="34"/>
  <c r="I9" i="34"/>
  <c r="AN30" i="33"/>
  <c r="H9" i="33"/>
  <c r="I9" i="35"/>
  <c r="H10" i="35"/>
  <c r="I10" i="34"/>
  <c r="J9" i="34"/>
  <c r="I9" i="33"/>
  <c r="H10" i="33"/>
  <c r="F9" i="28"/>
  <c r="G9" i="28"/>
  <c r="H9" i="28"/>
  <c r="I9" i="28"/>
  <c r="J9" i="28"/>
  <c r="K9" i="28"/>
  <c r="L9" i="28"/>
  <c r="Q7" i="28"/>
  <c r="M9" i="28"/>
  <c r="T7" i="28"/>
  <c r="B59" i="28"/>
  <c r="J9" i="35"/>
  <c r="I10" i="35"/>
  <c r="K9" i="34"/>
  <c r="J10" i="34"/>
  <c r="J9" i="33"/>
  <c r="I10" i="33"/>
  <c r="D62" i="28"/>
  <c r="AN47" i="28"/>
  <c r="AN49" i="28"/>
  <c r="AN51" i="28"/>
  <c r="AN53" i="28"/>
  <c r="AN55" i="28"/>
  <c r="AN52" i="28"/>
  <c r="AN50" i="28"/>
  <c r="AN48" i="28"/>
  <c r="AN46" i="28"/>
  <c r="AN54" i="28"/>
  <c r="AN56" i="28"/>
  <c r="AN42" i="28"/>
  <c r="AN41" i="28"/>
  <c r="AN40" i="28"/>
  <c r="AN39" i="28"/>
  <c r="AN38" i="28"/>
  <c r="AN37" i="28"/>
  <c r="AN32" i="28"/>
  <c r="AN44" i="28"/>
  <c r="AN31" i="28"/>
  <c r="AN43" i="28"/>
  <c r="AN45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29" i="28"/>
  <c r="AN12" i="28"/>
  <c r="E10" i="28"/>
  <c r="F10" i="28"/>
  <c r="J10" i="35"/>
  <c r="K9" i="35"/>
  <c r="K10" i="34"/>
  <c r="L9" i="34"/>
  <c r="J10" i="33"/>
  <c r="K9" i="33"/>
  <c r="G10" i="28"/>
  <c r="AN28" i="28"/>
  <c r="AN30" i="28"/>
  <c r="K10" i="35"/>
  <c r="L9" i="35"/>
  <c r="L10" i="34"/>
  <c r="M9" i="34"/>
  <c r="Q7" i="34"/>
  <c r="K10" i="33"/>
  <c r="L9" i="33"/>
  <c r="H10" i="28"/>
  <c r="L10" i="35"/>
  <c r="M9" i="35"/>
  <c r="Q7" i="35"/>
  <c r="N9" i="34"/>
  <c r="T7" i="34"/>
  <c r="B59" i="34"/>
  <c r="M10" i="34"/>
  <c r="B55" i="34"/>
  <c r="B57" i="34"/>
  <c r="M9" i="33"/>
  <c r="L10" i="33"/>
  <c r="Q7" i="33"/>
  <c r="I10" i="28"/>
  <c r="N9" i="35"/>
  <c r="T7" i="35"/>
  <c r="B59" i="35"/>
  <c r="M10" i="35"/>
  <c r="B55" i="35"/>
  <c r="B57" i="35"/>
  <c r="O9" i="34"/>
  <c r="N10" i="34"/>
  <c r="N9" i="33"/>
  <c r="T7" i="33"/>
  <c r="B59" i="33"/>
  <c r="M10" i="33"/>
  <c r="B55" i="33"/>
  <c r="B57" i="33"/>
  <c r="J10" i="28"/>
  <c r="O9" i="35"/>
  <c r="N10" i="35"/>
  <c r="P9" i="34"/>
  <c r="O10" i="34"/>
  <c r="N10" i="33"/>
  <c r="O9" i="33"/>
  <c r="K10" i="28"/>
  <c r="O10" i="35"/>
  <c r="P9" i="35"/>
  <c r="P10" i="34"/>
  <c r="Q9" i="34"/>
  <c r="O10" i="33"/>
  <c r="P9" i="33"/>
  <c r="L10" i="28"/>
  <c r="P10" i="35"/>
  <c r="Q9" i="35"/>
  <c r="Q10" i="34"/>
  <c r="R9" i="34"/>
  <c r="P10" i="33"/>
  <c r="Q9" i="33"/>
  <c r="M10" i="28"/>
  <c r="N9" i="28"/>
  <c r="B57" i="28"/>
  <c r="B55" i="28"/>
  <c r="R9" i="35"/>
  <c r="Q10" i="35"/>
  <c r="S9" i="34"/>
  <c r="R10" i="34"/>
  <c r="R9" i="33"/>
  <c r="Q10" i="33"/>
  <c r="N10" i="28"/>
  <c r="O9" i="28"/>
  <c r="R10" i="35"/>
  <c r="S9" i="35"/>
  <c r="S10" i="34"/>
  <c r="T9" i="34"/>
  <c r="R10" i="33"/>
  <c r="S9" i="33"/>
  <c r="O10" i="28"/>
  <c r="P9" i="28"/>
  <c r="S10" i="35"/>
  <c r="T9" i="35"/>
  <c r="T10" i="34"/>
  <c r="U9" i="34"/>
  <c r="S10" i="33"/>
  <c r="T9" i="33"/>
  <c r="P10" i="28"/>
  <c r="Q9" i="28"/>
  <c r="T10" i="35"/>
  <c r="U9" i="35"/>
  <c r="V9" i="34"/>
  <c r="U10" i="34"/>
  <c r="U9" i="33"/>
  <c r="T10" i="33"/>
  <c r="Q10" i="28"/>
  <c r="R9" i="28"/>
  <c r="V9" i="35"/>
  <c r="U10" i="35"/>
  <c r="W9" i="34"/>
  <c r="V10" i="34"/>
  <c r="V9" i="33"/>
  <c r="U10" i="33"/>
  <c r="R10" i="28"/>
  <c r="S9" i="28"/>
  <c r="W9" i="35"/>
  <c r="V10" i="35"/>
  <c r="X9" i="34"/>
  <c r="W10" i="34"/>
  <c r="V10" i="33"/>
  <c r="W9" i="33"/>
  <c r="S10" i="28"/>
  <c r="T9" i="28"/>
  <c r="W10" i="35"/>
  <c r="X9" i="35"/>
  <c r="X10" i="34"/>
  <c r="Y9" i="34"/>
  <c r="W10" i="33"/>
  <c r="X9" i="33"/>
  <c r="T10" i="28"/>
  <c r="U9" i="28"/>
  <c r="X10" i="35"/>
  <c r="Y9" i="35"/>
  <c r="Y10" i="34"/>
  <c r="Z9" i="34"/>
  <c r="Y9" i="33"/>
  <c r="X10" i="33"/>
  <c r="U10" i="28"/>
  <c r="V9" i="28"/>
  <c r="Z9" i="35"/>
  <c r="Y10" i="35"/>
  <c r="AA9" i="34"/>
  <c r="Z10" i="34"/>
  <c r="Z9" i="33"/>
  <c r="Y10" i="33"/>
  <c r="V10" i="28"/>
  <c r="W9" i="28"/>
  <c r="Z10" i="35"/>
  <c r="AA9" i="35"/>
  <c r="AA10" i="34"/>
  <c r="AB9" i="34"/>
  <c r="AA9" i="33"/>
  <c r="Z10" i="33"/>
  <c r="W10" i="28"/>
  <c r="X9" i="28"/>
  <c r="AA10" i="35"/>
  <c r="AB9" i="35"/>
  <c r="AB10" i="34"/>
  <c r="AC9" i="34"/>
  <c r="AA10" i="33"/>
  <c r="AB9" i="33"/>
  <c r="X10" i="28"/>
  <c r="Y9" i="28"/>
  <c r="AC9" i="35"/>
  <c r="AB10" i="35"/>
  <c r="AD9" i="34"/>
  <c r="AC10" i="34"/>
  <c r="AC9" i="33"/>
  <c r="AB10" i="33"/>
  <c r="Y10" i="28"/>
  <c r="Z9" i="28"/>
  <c r="AD9" i="35"/>
  <c r="AC10" i="35"/>
  <c r="AE9" i="34"/>
  <c r="AD10" i="34"/>
  <c r="AD9" i="33"/>
  <c r="AC10" i="33"/>
  <c r="Z10" i="28"/>
  <c r="AA9" i="28"/>
  <c r="AE9" i="35"/>
  <c r="AD10" i="35"/>
  <c r="AF9" i="34"/>
  <c r="AE10" i="34"/>
  <c r="AD10" i="33"/>
  <c r="AE9" i="33"/>
  <c r="AA10" i="28"/>
  <c r="AB9" i="28"/>
  <c r="AE10" i="35"/>
  <c r="AF9" i="35"/>
  <c r="AF10" i="34"/>
  <c r="AG9" i="34"/>
  <c r="AE10" i="33"/>
  <c r="AF9" i="33"/>
  <c r="AB10" i="28"/>
  <c r="AC9" i="28"/>
  <c r="AG9" i="35"/>
  <c r="AF10" i="35"/>
  <c r="AG10" i="34"/>
  <c r="AH9" i="34"/>
  <c r="AG9" i="33"/>
  <c r="AF10" i="33"/>
  <c r="AC10" i="28"/>
  <c r="AD9" i="28"/>
  <c r="AH9" i="35"/>
  <c r="AG10" i="35"/>
  <c r="AI9" i="34"/>
  <c r="AH10" i="34"/>
  <c r="AH9" i="33"/>
  <c r="AG10" i="33"/>
  <c r="AD10" i="28"/>
  <c r="AE9" i="28"/>
  <c r="AH10" i="35"/>
  <c r="AI9" i="35"/>
  <c r="AJ9" i="34"/>
  <c r="AI10" i="34"/>
  <c r="AH10" i="33"/>
  <c r="AI9" i="33"/>
  <c r="AE10" i="28"/>
  <c r="AF9" i="28"/>
  <c r="AI10" i="35"/>
  <c r="AJ9" i="35"/>
  <c r="AJ10" i="34"/>
  <c r="AK9" i="34"/>
  <c r="AI10" i="33"/>
  <c r="AJ9" i="33"/>
  <c r="AF10" i="28"/>
  <c r="AG9" i="28"/>
  <c r="AK9" i="35"/>
  <c r="AJ10" i="35"/>
  <c r="AK10" i="34"/>
  <c r="AL9" i="34"/>
  <c r="AK9" i="33"/>
  <c r="AJ10" i="33"/>
  <c r="AG10" i="28"/>
  <c r="AH9" i="28"/>
  <c r="AL9" i="35"/>
  <c r="AK10" i="35"/>
  <c r="AM9" i="34"/>
  <c r="AM10" i="34"/>
  <c r="AL10" i="34"/>
  <c r="AL9" i="33"/>
  <c r="AK10" i="33"/>
  <c r="AH10" i="28"/>
  <c r="AI9" i="28"/>
  <c r="AM9" i="35"/>
  <c r="AM10" i="35"/>
  <c r="AL10" i="35"/>
  <c r="AL10" i="33"/>
  <c r="AM9" i="33"/>
  <c r="AM10" i="33"/>
  <c r="AI10" i="28"/>
  <c r="AJ9" i="28"/>
  <c r="AJ10" i="28"/>
  <c r="AK9" i="28"/>
  <c r="AK10" i="28"/>
  <c r="AL9" i="28"/>
  <c r="AL10" i="28"/>
  <c r="AM9" i="28"/>
  <c r="AM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<sst xmlns="http://schemas.openxmlformats.org/spreadsheetml/2006/main" count="481" uniqueCount="84">
  <si>
    <t>Bütçe Ayı:</t>
  </si>
  <si>
    <t>TOPLAM</t>
  </si>
  <si>
    <t>Toplam</t>
  </si>
  <si>
    <t>Dersin Adı</t>
  </si>
  <si>
    <t>Günler</t>
  </si>
  <si>
    <t>TEORİK</t>
  </si>
  <si>
    <t>DİĞER</t>
  </si>
  <si>
    <t>ÖĞRETİM ELEMANIN</t>
  </si>
  <si>
    <t>:</t>
  </si>
  <si>
    <t>MARMARA ÜNİVERSİTESİ</t>
  </si>
  <si>
    <t>DERS YÜKÜ FORMU</t>
  </si>
  <si>
    <t>AKADEMİK ÜNVANI</t>
  </si>
  <si>
    <t>TOPLAM DERS YÜKÜ</t>
  </si>
  <si>
    <t>TEORİK TOPLAM</t>
  </si>
  <si>
    <t>DİĞER TOPLAM</t>
  </si>
  <si>
    <t>ZORUNLU DERS YÜKÜ</t>
  </si>
  <si>
    <t>Beyan Eden</t>
  </si>
  <si>
    <t>GÖREVLENDİRME ŞEKLİ     :</t>
  </si>
  <si>
    <t>DİĞER KURUMLARDAKİ DERSLERİM</t>
  </si>
  <si>
    <t>YOK</t>
  </si>
  <si>
    <t>VAR</t>
  </si>
  <si>
    <t>TARİH</t>
  </si>
  <si>
    <t>BAŞLANGIÇ</t>
  </si>
  <si>
    <t>BİTİŞ</t>
  </si>
  <si>
    <t>EKDERS FORMU EN GEÇ DERS YAPILAN SON GÜNDEN İTİBAREN 5. İŞ GÜNÜNE KADAR DEKANLIĞIMIZA ULAŞTIRILMASI GEREKMEKTEDİR.</t>
  </si>
  <si>
    <t>BÖLÜMÜ                                 :</t>
  </si>
  <si>
    <t>ADI SOYADI                            :</t>
  </si>
  <si>
    <t>İDARİ GÖREVİ                        :</t>
  </si>
  <si>
    <t>1. ÖĞRETİM</t>
  </si>
  <si>
    <t>2. ÖĞRETİM</t>
  </si>
  <si>
    <t>ÜCRETLİ DERS 1. ÖĞR.</t>
  </si>
  <si>
    <t>TEKNOLOJİ FAKÜLTESİ</t>
  </si>
  <si>
    <t>Harcama Yetkilisi</t>
  </si>
  <si>
    <t>Öğr.Gör.</t>
  </si>
  <si>
    <t>31.MADDE</t>
  </si>
  <si>
    <t>Gerçeleştirme Görevlisi</t>
  </si>
  <si>
    <t>Recep AKYOL</t>
  </si>
  <si>
    <t>Fakülte Skreteri</t>
  </si>
  <si>
    <t>Prof.Dr.Ahmet İrfan YÜKLER</t>
  </si>
  <si>
    <t>Dekan</t>
  </si>
  <si>
    <t>Ali Kemal YILMAZTÜRK</t>
  </si>
  <si>
    <t>İş Hukuku ve Etiği</t>
  </si>
  <si>
    <t>Öğrt. Gör.</t>
  </si>
  <si>
    <t xml:space="preserve"> </t>
  </si>
  <si>
    <t xml:space="preserve">Öğr Gör </t>
  </si>
  <si>
    <t>Prof.Dr Hasan ERDAL</t>
  </si>
  <si>
    <t>Prof.Dr.Hasan ERDAL</t>
  </si>
  <si>
    <t>Hasan AYDIN</t>
  </si>
  <si>
    <t>Ahmet Halim KÖMÜRCÜ</t>
  </si>
  <si>
    <t>Öğrt Gör</t>
  </si>
  <si>
    <t>Mahmut ÇELİK</t>
  </si>
  <si>
    <t>Mutlu BALKAN</t>
  </si>
  <si>
    <t>ENDÜSTRİYEL HİDROLİK VE PNOMATİK</t>
  </si>
  <si>
    <t>KABLOSUZ TEKNOLOJİLERE GİRİŞ</t>
  </si>
  <si>
    <t>ROBOTLU KAYNAK TEKNOLOJİSİ</t>
  </si>
  <si>
    <t>OTOMATİK KONTROL SİSTEMLERİ</t>
  </si>
  <si>
    <t>ELEKTİRİK EKONOMİSİ</t>
  </si>
  <si>
    <t xml:space="preserve">ÖĞRENCİNİN </t>
  </si>
  <si>
    <t xml:space="preserve"> :</t>
  </si>
  <si>
    <t>Öğrencinin Adı Soyadı</t>
  </si>
  <si>
    <t>İşyeri Yetkilisi Adı Soyadı</t>
  </si>
  <si>
    <t xml:space="preserve">ADI SOYADI                           </t>
  </si>
  <si>
    <t xml:space="preserve">BÖLÜMÜ                                </t>
  </si>
  <si>
    <t xml:space="preserve"> İmzası</t>
  </si>
  <si>
    <t>İŞ YERİ EĞİTİMİ STAJYER DEVAM ÇİZELGESİ</t>
  </si>
  <si>
    <t>Toplam  Gün</t>
  </si>
  <si>
    <t>Staj Ayı -Yılı</t>
  </si>
  <si>
    <t xml:space="preserve">İŞYERİ EĞİTİMİ YAPILAN İŞLETMENİN </t>
  </si>
  <si>
    <t>ÜNVANI</t>
  </si>
  <si>
    <t>ADRESİ</t>
  </si>
  <si>
    <t>TELEFONU</t>
  </si>
  <si>
    <t>MAİL VE WEB ADRESİ</t>
  </si>
  <si>
    <t>AÇIKLAMA :</t>
  </si>
  <si>
    <t>Tam Günler (1)   Yarım Günler (0,5) Gelmediği Günler (- )olarak belirtilecektir.</t>
  </si>
  <si>
    <t>Toplam Gün Kısmına ay içinde çalışılan günlerin toplamı yazılacaktır.</t>
  </si>
  <si>
    <t>EKİM 2021</t>
  </si>
  <si>
    <t>Umut CAN</t>
  </si>
  <si>
    <t>Makine Mühendisliği Bölümü</t>
  </si>
  <si>
    <t>MAIL VE WEB ADRESİ</t>
  </si>
  <si>
    <t>Gökyüzü Makine San. ve Tic. A.Ş.</t>
  </si>
  <si>
    <t>-</t>
  </si>
  <si>
    <t>Hava Sk. No:1/A Yeşilköy-İSTANBUL</t>
  </si>
  <si>
    <t>info@gokyuzu.com     www.gokyuzu.com</t>
  </si>
  <si>
    <t>0-216-123 45 67 / 0-530-123 45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</si>
</sst>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TL&quot;_-;\-* #,##0.00\ &quot;TL&quot;_-;_-* &quot;-&quot;??\ &quot;TL&quot;_-;_-@_-"/>
    <numFmt numFmtId="165" formatCode="mmmm\ "/>
    <numFmt numFmtId="166" formatCode="dd"/>
    <numFmt numFmtId="167" formatCode="ddd"/>
    <numFmt numFmtId="168" formatCode="yyyy"/>
    <numFmt numFmtId="169" formatCode="#,##0.00\ &quot;TL&quot;"/>
    <numFmt numFmtId="170" formatCode="dd/mm/yyyy;@"/>
  </numFmts>
  <fonts count="17" x14ac:knownFonts="1">
    <font>
      <sz val="10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sz val="10"/>
      <name val="Arial"/>
      <family val="2"/>
      <charset val="162"/>
    </font>
    <font>
      <sz val="7.5"/>
      <name val="Arial Tur"/>
      <charset val="162"/>
    </font>
    <font>
      <b/>
      <sz val="7.5"/>
      <name val="Arial Tur"/>
      <charset val="162"/>
    </font>
    <font>
      <b/>
      <i/>
      <sz val="9"/>
      <name val="Times New Roman"/>
      <family val="1"/>
      <charset val="162"/>
    </font>
    <font>
      <b/>
      <sz val="8"/>
      <color rgb="FFFF0000"/>
      <name val="Arial Tur"/>
      <charset val="162"/>
    </font>
    <font>
      <b/>
      <sz val="7.5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7.5"/>
      <color rgb="FFFF0000"/>
      <name val="Arial Tur"/>
      <charset val="162"/>
    </font>
    <font>
      <sz val="7.5"/>
      <color theme="1"/>
      <name val="Arial Tur"/>
      <charset val="162"/>
    </font>
    <font>
      <b/>
      <sz val="9"/>
      <name val="Arial Tur"/>
      <charset val="162"/>
    </font>
    <font>
      <b/>
      <sz val="1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7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Protection="1">
      <protection hidden="1"/>
    </xf>
    <xf numFmtId="0" fontId="2" fillId="0" borderId="0" xfId="0" applyFont="1" applyFill="1" applyProtection="1"/>
    <xf numFmtId="0" fontId="1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Protection="1"/>
    <xf numFmtId="0" fontId="1" fillId="2" borderId="0" xfId="0" applyFont="1" applyFill="1" applyProtection="1"/>
    <xf numFmtId="0" fontId="4" fillId="0" borderId="32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/>
    <xf numFmtId="0" fontId="4" fillId="0" borderId="0" xfId="0" applyFont="1" applyFill="1" applyProtection="1">
      <protection hidden="1"/>
    </xf>
    <xf numFmtId="0" fontId="4" fillId="0" borderId="0" xfId="0" applyFont="1" applyProtection="1"/>
    <xf numFmtId="0" fontId="4" fillId="0" borderId="6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6" fillId="0" borderId="0" xfId="0" applyFont="1" applyFill="1"/>
    <xf numFmtId="0" fontId="4" fillId="0" borderId="0" xfId="0" applyFont="1" applyFill="1" applyAlignment="1" applyProtection="1">
      <alignment horizontal="left" vertical="center"/>
    </xf>
    <xf numFmtId="166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2" fillId="0" borderId="27" xfId="0" applyNumberFormat="1" applyFont="1" applyFill="1" applyBorder="1" applyAlignment="1" applyProtection="1">
      <alignment horizontal="center" vertical="center"/>
      <protection hidden="1"/>
    </xf>
    <xf numFmtId="167" fontId="1" fillId="0" borderId="9" xfId="0" applyNumberFormat="1" applyFont="1" applyFill="1" applyBorder="1" applyAlignment="1" applyProtection="1">
      <alignment horizontal="center" vertical="center" textRotation="180"/>
      <protection hidden="1"/>
    </xf>
    <xf numFmtId="167" fontId="1" fillId="0" borderId="30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/>
      <protection hidden="1"/>
    </xf>
    <xf numFmtId="166" fontId="2" fillId="0" borderId="28" xfId="0" applyNumberFormat="1" applyFont="1" applyFill="1" applyBorder="1" applyAlignment="1" applyProtection="1">
      <alignment horizontal="center" vertical="center"/>
      <protection hidden="1"/>
    </xf>
    <xf numFmtId="167" fontId="1" fillId="0" borderId="31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63" xfId="0" applyFont="1" applyFill="1" applyBorder="1" applyProtection="1"/>
    <xf numFmtId="166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63" xfId="0" applyFont="1" applyFill="1" applyBorder="1" applyProtection="1"/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170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14" fontId="5" fillId="0" borderId="34" xfId="0" applyNumberFormat="1" applyFont="1" applyFill="1" applyBorder="1" applyAlignment="1" applyProtection="1">
      <alignment horizontal="center" vertical="center"/>
    </xf>
    <xf numFmtId="14" fontId="5" fillId="0" borderId="40" xfId="0" applyNumberFormat="1" applyFont="1" applyFill="1" applyBorder="1" applyAlignment="1" applyProtection="1">
      <alignment horizontal="center" vertical="center"/>
    </xf>
    <xf numFmtId="14" fontId="5" fillId="0" borderId="36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4" fontId="4" fillId="0" borderId="13" xfId="0" applyNumberFormat="1" applyFont="1" applyBorder="1" applyAlignment="1" applyProtection="1">
      <alignment horizontal="center" vertical="center"/>
    </xf>
    <xf numFmtId="14" fontId="4" fillId="0" borderId="13" xfId="0" applyNumberFormat="1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169" fontId="1" fillId="0" borderId="55" xfId="0" applyNumberFormat="1" applyFont="1" applyFill="1" applyBorder="1" applyAlignment="1" applyProtection="1">
      <alignment horizontal="center" vertical="center"/>
    </xf>
    <xf numFmtId="169" fontId="1" fillId="0" borderId="56" xfId="0" applyNumberFormat="1" applyFont="1" applyFill="1" applyBorder="1" applyAlignment="1" applyProtection="1">
      <alignment horizontal="center" vertical="center"/>
    </xf>
    <xf numFmtId="164" fontId="8" fillId="0" borderId="11" xfId="0" applyNumberFormat="1" applyFont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4" fontId="4" fillId="0" borderId="14" xfId="0" applyNumberFormat="1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58" xfId="0" applyFont="1" applyFill="1" applyBorder="1" applyAlignment="1" applyProtection="1">
      <alignment horizontal="center" vertical="center"/>
      <protection hidden="1"/>
    </xf>
    <xf numFmtId="0" fontId="1" fillId="0" borderId="59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 textRotation="180"/>
      <protection hidden="1"/>
    </xf>
    <xf numFmtId="0" fontId="1" fillId="0" borderId="8" xfId="0" applyFont="1" applyFill="1" applyBorder="1" applyAlignment="1" applyProtection="1">
      <alignment horizontal="center" vertical="center" textRotation="180"/>
      <protection hidden="1"/>
    </xf>
    <xf numFmtId="166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8" fontId="11" fillId="0" borderId="0" xfId="0" applyNumberFormat="1" applyFont="1" applyFill="1" applyAlignment="1" applyProtection="1">
      <alignment horizontal="center" vertical="center"/>
      <protection hidden="1"/>
    </xf>
    <xf numFmtId="0" fontId="12" fillId="0" borderId="63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16" fillId="0" borderId="63" xfId="0" applyFont="1" applyFill="1" applyBorder="1" applyAlignment="1" applyProtection="1">
      <alignment horizontal="left"/>
    </xf>
    <xf numFmtId="0" fontId="12" fillId="0" borderId="64" xfId="0" applyFont="1" applyFill="1" applyBorder="1" applyAlignment="1" applyProtection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0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0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39683</xdr:colOff>
      <xdr:row>2</xdr:row>
      <xdr:rowOff>47616</xdr:rowOff>
    </xdr:from>
    <xdr:to>
      <xdr:col>6</xdr:col>
      <xdr:colOff>194145</xdr:colOff>
      <xdr:row>6</xdr:row>
      <xdr:rowOff>87310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8" y="333366"/>
          <a:ext cx="2288062" cy="668344"/>
        </a:xfrm>
        <a:prstGeom prst="rect">
          <a:avLst/>
        </a:prstGeom>
      </xdr:spPr>
    </xdr:pic>
    <xdr:clientData/>
  </xdr:twoCellAnchor>
  <xdr:twoCellAnchor>
    <xdr:from>
      <xdr:col>20</xdr:col>
      <xdr:colOff>47624</xdr:colOff>
      <xdr:row>11</xdr:row>
      <xdr:rowOff>263526</xdr:rowOff>
    </xdr:from>
    <xdr:to>
      <xdr:col>28</xdr:col>
      <xdr:colOff>152399</xdr:colOff>
      <xdr:row>14</xdr:row>
      <xdr:rowOff>23814</xdr:rowOff>
    </xdr:to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524499" y="2159001"/>
          <a:ext cx="1933575" cy="6175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Öğrencinin</a:t>
          </a:r>
        </a:p>
        <a:p>
          <a:pPr algn="l"/>
          <a:r>
            <a:rPr lang="tr-TR" sz="800" baseline="0"/>
            <a:t>Adı: Büyük Harfle Başlamalı </a:t>
          </a:r>
        </a:p>
        <a:p>
          <a:pPr algn="l"/>
          <a:r>
            <a:rPr lang="tr-TR" sz="800" baseline="0"/>
            <a:t>Soyadı: Büyük Harfle Başlamalı </a:t>
          </a:r>
        </a:p>
        <a:p>
          <a:pPr algn="l"/>
          <a:r>
            <a:rPr lang="tr-TR" sz="800" baseline="0"/>
            <a:t>Firma  Bilgileri : Tam olarak belirtilmeli</a:t>
          </a:r>
          <a:endParaRPr lang="tr-TR" sz="800"/>
        </a:p>
      </xdr:txBody>
    </xdr:sp>
    <xdr:clientData fPrintsWithSheet="0"/>
  </xdr:twoCellAnchor>
  <xdr:twoCellAnchor>
    <xdr:from>
      <xdr:col>13</xdr:col>
      <xdr:colOff>188913</xdr:colOff>
      <xdr:row>11</xdr:row>
      <xdr:rowOff>50801</xdr:rowOff>
    </xdr:from>
    <xdr:to>
      <xdr:col>18</xdr:col>
      <xdr:colOff>227013</xdr:colOff>
      <xdr:row>11</xdr:row>
      <xdr:rowOff>276225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065588" y="1946276"/>
          <a:ext cx="1181100" cy="2254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16</xdr:col>
      <xdr:colOff>170199</xdr:colOff>
      <xdr:row>6</xdr:row>
      <xdr:rowOff>63501</xdr:rowOff>
    </xdr:from>
    <xdr:ext cx="1425239" cy="561949"/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50137" y="968376"/>
          <a:ext cx="142523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ÖRNEK</a:t>
          </a:r>
        </a:p>
      </xdr:txBody>
    </xdr:sp>
    <xdr:clientData fPrintsWithSheet="0"/>
  </xdr:oneCellAnchor>
  <xdr:twoCellAnchor>
    <xdr:from>
      <xdr:col>10</xdr:col>
      <xdr:colOff>39689</xdr:colOff>
      <xdr:row>23</xdr:row>
      <xdr:rowOff>134937</xdr:rowOff>
    </xdr:from>
    <xdr:to>
      <xdr:col>17</xdr:col>
      <xdr:colOff>15876</xdr:colOff>
      <xdr:row>24</xdr:row>
      <xdr:rowOff>341313</xdr:rowOff>
    </xdr:to>
    <xdr:sp macro="" textlink="">
      <xdr:nvSpPr>
        <xdr:cNvPr id="6" name="Dikdört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38502" y="4810125"/>
          <a:ext cx="1587499" cy="3571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Öğrenci Adını Mavi Pilot Kalem İle Doldurmalı ve İmzalamalıdır</a:t>
          </a:r>
        </a:p>
      </xdr:txBody>
    </xdr:sp>
    <xdr:clientData fPrintsWithSheet="0"/>
  </xdr:twoCellAnchor>
  <xdr:twoCellAnchor>
    <xdr:from>
      <xdr:col>6</xdr:col>
      <xdr:colOff>206375</xdr:colOff>
      <xdr:row>24</xdr:row>
      <xdr:rowOff>126999</xdr:rowOff>
    </xdr:from>
    <xdr:to>
      <xdr:col>9</xdr:col>
      <xdr:colOff>95251</xdr:colOff>
      <xdr:row>24</xdr:row>
      <xdr:rowOff>134937</xdr:rowOff>
    </xdr:to>
    <xdr:cxnSp macro="">
      <xdr:nvCxnSpPr>
        <xdr:cNvPr id="7" name="Düz Ok Bağlayıcısı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484438" y="4952999"/>
          <a:ext cx="579438" cy="79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71438</xdr:colOff>
      <xdr:row>23</xdr:row>
      <xdr:rowOff>134937</xdr:rowOff>
    </xdr:from>
    <xdr:to>
      <xdr:col>35</xdr:col>
      <xdr:colOff>515938</xdr:colOff>
      <xdr:row>25</xdr:row>
      <xdr:rowOff>127000</xdr:rowOff>
    </xdr:to>
    <xdr:sp macro="" textlink="">
      <xdr:nvSpPr>
        <xdr:cNvPr id="8" name="Dikdört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874001" y="4810125"/>
          <a:ext cx="1611312" cy="492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İşyeri Sorumlusu Adını Mavi Pilot Kalem İle doldurmalı</a:t>
          </a:r>
        </a:p>
        <a:p>
          <a:pPr algn="l"/>
          <a:r>
            <a:rPr lang="tr-TR" sz="800"/>
            <a:t>İmzası</a:t>
          </a:r>
          <a:r>
            <a:rPr lang="tr-TR" sz="800" baseline="0"/>
            <a:t> Mutlaka  Olmalıdır.</a:t>
          </a:r>
        </a:p>
        <a:p>
          <a:pPr algn="l"/>
          <a:endParaRPr lang="tr-TR" sz="800"/>
        </a:p>
      </xdr:txBody>
    </xdr:sp>
    <xdr:clientData fPrintsWithSheet="0"/>
  </xdr:twoCellAnchor>
  <xdr:twoCellAnchor>
    <xdr:from>
      <xdr:col>26</xdr:col>
      <xdr:colOff>95250</xdr:colOff>
      <xdr:row>24</xdr:row>
      <xdr:rowOff>111126</xdr:rowOff>
    </xdr:from>
    <xdr:to>
      <xdr:col>29</xdr:col>
      <xdr:colOff>142876</xdr:colOff>
      <xdr:row>24</xdr:row>
      <xdr:rowOff>119066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6977063" y="4937126"/>
          <a:ext cx="738188" cy="79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39683</xdr:colOff>
      <xdr:row>2</xdr:row>
      <xdr:rowOff>47616</xdr:rowOff>
    </xdr:from>
    <xdr:to>
      <xdr:col>6</xdr:col>
      <xdr:colOff>194145</xdr:colOff>
      <xdr:row>6</xdr:row>
      <xdr:rowOff>87310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8" y="333366"/>
          <a:ext cx="2297587" cy="6588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6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6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hasebe\Docs\&#220;cretler\Maa&#351;\TEF\Eski\2009%20MAA&#350;%20AKADEM&#304;K-&#304;DAR&#304;\10%20EK&#304;M%202009%20MAA&#350;\MAA&#350;%20HESAP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BİLGİLER"/>
      <sheetName val="VERİLER"/>
      <sheetName val="KATSAYIYA GÖRE"/>
      <sheetName val="KATSAYILAR"/>
      <sheetName val="BORDRO"/>
      <sheetName val="ÇARŞAF BODRO"/>
    </sheetNames>
    <sheetDataSet>
      <sheetData sheetId="0"/>
      <sheetData sheetId="1"/>
      <sheetData sheetId="2">
        <row r="15">
          <cell r="BW15">
            <v>193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08"/>
  <sheetViews>
    <sheetView topLeftCell="B7" zoomScale="110" zoomScaleNormal="110" workbookViewId="0">
      <selection activeCell="AE17" sqref="AE17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15"/>
      <c r="AG1" s="8"/>
      <c r="AH1" s="198"/>
      <c r="AI1" s="198"/>
      <c r="AJ1" s="198"/>
      <c r="AK1" s="198"/>
      <c r="AL1" s="198"/>
      <c r="AN1" s="2"/>
    </row>
    <row r="2" spans="2:50" s="1" customFormat="1" ht="12" customHeight="1" x14ac:dyDescent="0.2">
      <c r="B2" s="3"/>
      <c r="C2" s="3" t="s">
        <v>26</v>
      </c>
      <c r="D2" s="13" t="s">
        <v>47</v>
      </c>
      <c r="P2" s="3"/>
      <c r="Q2" s="61" t="s">
        <v>31</v>
      </c>
      <c r="R2" s="115"/>
      <c r="AG2" s="8"/>
      <c r="AH2" s="198"/>
      <c r="AI2" s="198"/>
      <c r="AJ2" s="198"/>
      <c r="AK2" s="198"/>
      <c r="AL2" s="198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15"/>
      <c r="V3" s="115"/>
      <c r="AG3" s="8"/>
      <c r="AH3" s="198"/>
      <c r="AI3" s="198"/>
      <c r="AJ3" s="198"/>
      <c r="AK3" s="198"/>
      <c r="AL3" s="198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15"/>
      <c r="AG4" s="8"/>
      <c r="AH4" s="198"/>
      <c r="AI4" s="198"/>
      <c r="AJ4" s="198"/>
      <c r="AK4" s="198"/>
      <c r="AL4" s="198"/>
    </row>
    <row r="5" spans="2:50" s="1" customFormat="1" ht="12" customHeight="1" x14ac:dyDescent="0.2">
      <c r="B5" s="3"/>
      <c r="C5" s="3" t="s">
        <v>27</v>
      </c>
      <c r="D5" s="13"/>
      <c r="V5" s="115"/>
      <c r="AL5" s="115"/>
    </row>
    <row r="6" spans="2:50" s="1" customFormat="1" ht="12" customHeight="1" x14ac:dyDescent="0.2">
      <c r="B6" s="3"/>
      <c r="C6" s="3"/>
      <c r="D6" s="13"/>
      <c r="V6" s="115"/>
      <c r="AL6" s="115"/>
    </row>
    <row r="7" spans="2:50" s="1" customFormat="1" ht="21" customHeight="1" x14ac:dyDescent="0.2">
      <c r="D7" s="7"/>
      <c r="N7" s="9" t="s">
        <v>0</v>
      </c>
      <c r="Q7" s="199">
        <f>L9</f>
        <v>43198</v>
      </c>
      <c r="R7" s="199"/>
      <c r="S7" s="199"/>
      <c r="T7" s="200">
        <f>M9</f>
        <v>43199</v>
      </c>
      <c r="U7" s="200"/>
      <c r="V7" s="200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88" t="s">
        <v>3</v>
      </c>
      <c r="C9" s="189"/>
      <c r="D9" s="192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4" t="s">
        <v>2</v>
      </c>
    </row>
    <row r="10" spans="2:50" s="6" customFormat="1" ht="28.35" customHeight="1" thickBot="1" x14ac:dyDescent="0.25">
      <c r="B10" s="190"/>
      <c r="C10" s="191"/>
      <c r="D10" s="193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5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78" t="s">
        <v>52</v>
      </c>
      <c r="C12" s="179"/>
      <c r="D12" s="110" t="s">
        <v>5</v>
      </c>
      <c r="E12" s="68"/>
      <c r="F12" s="68"/>
      <c r="G12" s="68"/>
      <c r="H12" s="68"/>
      <c r="I12" s="68"/>
      <c r="J12" s="69"/>
      <c r="K12" s="68"/>
      <c r="L12" s="68"/>
      <c r="M12" s="116">
        <v>2</v>
      </c>
      <c r="N12" s="116"/>
      <c r="O12" s="116"/>
      <c r="P12" s="116"/>
      <c r="Q12" s="39"/>
      <c r="R12" s="68"/>
      <c r="S12" s="68"/>
      <c r="T12" s="116">
        <v>2</v>
      </c>
      <c r="U12" s="116"/>
      <c r="V12" s="116"/>
      <c r="W12" s="116"/>
      <c r="X12" s="39"/>
      <c r="Y12" s="68"/>
      <c r="Z12" s="68"/>
      <c r="AA12" s="68"/>
      <c r="AB12" s="116"/>
      <c r="AC12" s="116"/>
      <c r="AD12" s="116"/>
      <c r="AE12" s="39"/>
      <c r="AF12" s="68"/>
      <c r="AG12" s="68"/>
      <c r="AH12" s="116">
        <v>2</v>
      </c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96"/>
      <c r="C13" s="197"/>
      <c r="D13" s="112" t="s">
        <v>6</v>
      </c>
      <c r="E13" s="71"/>
      <c r="F13" s="71"/>
      <c r="G13" s="71"/>
      <c r="H13" s="71"/>
      <c r="I13" s="71"/>
      <c r="J13" s="72"/>
      <c r="K13" s="71"/>
      <c r="L13" s="71"/>
      <c r="M13" s="117">
        <v>2</v>
      </c>
      <c r="N13" s="117"/>
      <c r="O13" s="117"/>
      <c r="P13" s="117"/>
      <c r="Q13" s="40"/>
      <c r="R13" s="71"/>
      <c r="S13" s="71"/>
      <c r="T13" s="117">
        <v>2</v>
      </c>
      <c r="U13" s="117"/>
      <c r="V13" s="117"/>
      <c r="W13" s="117"/>
      <c r="X13" s="40"/>
      <c r="Y13" s="71"/>
      <c r="Z13" s="71"/>
      <c r="AA13" s="71"/>
      <c r="AB13" s="117"/>
      <c r="AC13" s="117"/>
      <c r="AD13" s="117"/>
      <c r="AE13" s="40"/>
      <c r="AF13" s="71"/>
      <c r="AG13" s="71"/>
      <c r="AH13" s="117">
        <v>2</v>
      </c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 x14ac:dyDescent="0.2">
      <c r="B14" s="150"/>
      <c r="C14" s="151"/>
      <c r="D14" s="112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2"/>
      <c r="C15" s="153"/>
      <c r="D15" s="112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0"/>
      <c r="C16" s="151"/>
      <c r="D16" s="112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2"/>
      <c r="C17" s="153"/>
      <c r="D17" s="112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0"/>
      <c r="C18" s="151"/>
      <c r="D18" s="112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2"/>
      <c r="C19" s="153"/>
      <c r="D19" s="112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0"/>
      <c r="C20" s="151"/>
      <c r="D20" s="112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2"/>
      <c r="C21" s="153"/>
      <c r="D21" s="112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0"/>
      <c r="C22" s="151"/>
      <c r="D22" s="112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2"/>
      <c r="C23" s="153"/>
      <c r="D23" s="112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96"/>
      <c r="C24" s="197"/>
      <c r="D24" s="112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2"/>
      <c r="C25" s="153"/>
      <c r="D25" s="112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0"/>
      <c r="C26" s="151"/>
      <c r="D26" s="112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54"/>
      <c r="C27" s="155"/>
      <c r="D27" s="113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6" t="s">
        <v>13</v>
      </c>
      <c r="AK28" s="157"/>
      <c r="AL28" s="157"/>
      <c r="AM28" s="157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80" t="s">
        <v>14</v>
      </c>
      <c r="AK29" s="181"/>
      <c r="AL29" s="181"/>
      <c r="AM29" s="181"/>
      <c r="AN29" s="45">
        <f>SUM(AN13,AN15,AN17,AN19,AN21,AN23,AN25,AN27)</f>
        <v>6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82" t="s">
        <v>1</v>
      </c>
      <c r="AK30" s="183"/>
      <c r="AL30" s="183"/>
      <c r="AM30" s="183"/>
      <c r="AN30" s="26">
        <f>AN28+AN29</f>
        <v>12</v>
      </c>
      <c r="AP30" s="20"/>
    </row>
    <row r="31" spans="2:42" s="19" customFormat="1" ht="8.25" customHeight="1" x14ac:dyDescent="0.2">
      <c r="B31" s="178"/>
      <c r="C31" s="179"/>
      <c r="D31" s="110" t="s">
        <v>5</v>
      </c>
      <c r="E31" s="110"/>
      <c r="F31" s="110"/>
      <c r="G31" s="110"/>
      <c r="H31" s="110"/>
      <c r="I31" s="110"/>
      <c r="J31" s="39"/>
      <c r="K31" s="97"/>
      <c r="L31" s="114"/>
      <c r="M31" s="110"/>
      <c r="N31" s="110"/>
      <c r="O31" s="110"/>
      <c r="P31" s="110"/>
      <c r="Q31" s="39"/>
      <c r="R31" s="97"/>
      <c r="S31" s="114"/>
      <c r="T31" s="110"/>
      <c r="U31" s="110"/>
      <c r="V31" s="110"/>
      <c r="W31" s="110"/>
      <c r="X31" s="39"/>
      <c r="Y31" s="97"/>
      <c r="Z31" s="114"/>
      <c r="AA31" s="110"/>
      <c r="AB31" s="110"/>
      <c r="AC31" s="110"/>
      <c r="AD31" s="110"/>
      <c r="AE31" s="39"/>
      <c r="AF31" s="97"/>
      <c r="AG31" s="114"/>
      <c r="AH31" s="110"/>
      <c r="AI31" s="110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2"/>
      <c r="C32" s="153"/>
      <c r="D32" s="112" t="s">
        <v>6</v>
      </c>
      <c r="E32" s="112"/>
      <c r="F32" s="112"/>
      <c r="G32" s="112"/>
      <c r="H32" s="112"/>
      <c r="I32" s="112"/>
      <c r="J32" s="40"/>
      <c r="K32" s="98"/>
      <c r="L32" s="59"/>
      <c r="M32" s="112"/>
      <c r="N32" s="112"/>
      <c r="O32" s="112"/>
      <c r="P32" s="112"/>
      <c r="Q32" s="40"/>
      <c r="R32" s="98"/>
      <c r="S32" s="59"/>
      <c r="T32" s="112"/>
      <c r="U32" s="112"/>
      <c r="V32" s="112"/>
      <c r="W32" s="112"/>
      <c r="X32" s="40"/>
      <c r="Y32" s="98"/>
      <c r="Z32" s="59"/>
      <c r="AA32" s="112"/>
      <c r="AB32" s="112"/>
      <c r="AC32" s="112"/>
      <c r="AD32" s="112"/>
      <c r="AE32" s="40"/>
      <c r="AF32" s="98"/>
      <c r="AG32" s="59"/>
      <c r="AH32" s="112"/>
      <c r="AI32" s="112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0"/>
      <c r="C33" s="151"/>
      <c r="D33" s="112" t="s">
        <v>5</v>
      </c>
      <c r="E33" s="112"/>
      <c r="F33" s="112"/>
      <c r="G33" s="112"/>
      <c r="H33" s="112"/>
      <c r="I33" s="112"/>
      <c r="J33" s="40"/>
      <c r="K33" s="98"/>
      <c r="L33" s="59"/>
      <c r="M33" s="112"/>
      <c r="N33" s="112"/>
      <c r="O33" s="112"/>
      <c r="P33" s="112"/>
      <c r="Q33" s="40"/>
      <c r="R33" s="98"/>
      <c r="S33" s="59"/>
      <c r="T33" s="112"/>
      <c r="U33" s="112"/>
      <c r="V33" s="112"/>
      <c r="W33" s="112"/>
      <c r="X33" s="40"/>
      <c r="Y33" s="98"/>
      <c r="Z33" s="59"/>
      <c r="AA33" s="112"/>
      <c r="AB33" s="112"/>
      <c r="AC33" s="112"/>
      <c r="AD33" s="112"/>
      <c r="AE33" s="40"/>
      <c r="AF33" s="98"/>
      <c r="AG33" s="59"/>
      <c r="AH33" s="112"/>
      <c r="AI33" s="112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2"/>
      <c r="C34" s="153"/>
      <c r="D34" s="112" t="s">
        <v>6</v>
      </c>
      <c r="E34" s="112"/>
      <c r="F34" s="112"/>
      <c r="G34" s="112"/>
      <c r="H34" s="112"/>
      <c r="I34" s="112"/>
      <c r="J34" s="40"/>
      <c r="K34" s="98"/>
      <c r="L34" s="59"/>
      <c r="M34" s="112"/>
      <c r="N34" s="112"/>
      <c r="O34" s="112"/>
      <c r="P34" s="112"/>
      <c r="Q34" s="40"/>
      <c r="R34" s="98"/>
      <c r="S34" s="59"/>
      <c r="T34" s="112"/>
      <c r="U34" s="112"/>
      <c r="V34" s="112"/>
      <c r="W34" s="112"/>
      <c r="X34" s="40"/>
      <c r="Y34" s="98"/>
      <c r="Z34" s="59"/>
      <c r="AA34" s="112"/>
      <c r="AB34" s="112"/>
      <c r="AC34" s="112"/>
      <c r="AD34" s="112"/>
      <c r="AE34" s="40"/>
      <c r="AF34" s="98"/>
      <c r="AG34" s="59"/>
      <c r="AH34" s="112"/>
      <c r="AI34" s="112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0"/>
      <c r="C35" s="151"/>
      <c r="D35" s="112" t="s">
        <v>5</v>
      </c>
      <c r="E35" s="112"/>
      <c r="F35" s="112"/>
      <c r="G35" s="112"/>
      <c r="H35" s="112"/>
      <c r="I35" s="112"/>
      <c r="J35" s="40"/>
      <c r="K35" s="98"/>
      <c r="L35" s="59"/>
      <c r="M35" s="112"/>
      <c r="N35" s="112"/>
      <c r="O35" s="112"/>
      <c r="P35" s="112"/>
      <c r="Q35" s="40"/>
      <c r="R35" s="98"/>
      <c r="S35" s="59"/>
      <c r="T35" s="112"/>
      <c r="U35" s="112"/>
      <c r="V35" s="112"/>
      <c r="W35" s="112"/>
      <c r="X35" s="40"/>
      <c r="Y35" s="98"/>
      <c r="Z35" s="59"/>
      <c r="AA35" s="112"/>
      <c r="AB35" s="112"/>
      <c r="AC35" s="112"/>
      <c r="AD35" s="112"/>
      <c r="AE35" s="40"/>
      <c r="AF35" s="98"/>
      <c r="AG35" s="59"/>
      <c r="AH35" s="112"/>
      <c r="AI35" s="112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2"/>
      <c r="C36" s="153"/>
      <c r="D36" s="112" t="s">
        <v>6</v>
      </c>
      <c r="E36" s="112"/>
      <c r="F36" s="112"/>
      <c r="G36" s="112"/>
      <c r="H36" s="112"/>
      <c r="I36" s="112"/>
      <c r="J36" s="40"/>
      <c r="K36" s="98"/>
      <c r="L36" s="59"/>
      <c r="M36" s="112"/>
      <c r="N36" s="112"/>
      <c r="O36" s="112"/>
      <c r="P36" s="112"/>
      <c r="Q36" s="40"/>
      <c r="R36" s="98"/>
      <c r="S36" s="59"/>
      <c r="T36" s="112"/>
      <c r="U36" s="112"/>
      <c r="V36" s="112"/>
      <c r="W36" s="112"/>
      <c r="X36" s="40"/>
      <c r="Y36" s="98"/>
      <c r="Z36" s="59"/>
      <c r="AA36" s="112"/>
      <c r="AB36" s="112"/>
      <c r="AC36" s="112"/>
      <c r="AD36" s="112"/>
      <c r="AE36" s="40"/>
      <c r="AF36" s="98"/>
      <c r="AG36" s="59"/>
      <c r="AH36" s="112"/>
      <c r="AI36" s="112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0"/>
      <c r="C37" s="151"/>
      <c r="D37" s="112" t="s">
        <v>5</v>
      </c>
      <c r="E37" s="112"/>
      <c r="F37" s="112"/>
      <c r="G37" s="112"/>
      <c r="H37" s="112"/>
      <c r="I37" s="112"/>
      <c r="J37" s="40"/>
      <c r="K37" s="98"/>
      <c r="L37" s="59"/>
      <c r="M37" s="112"/>
      <c r="N37" s="112"/>
      <c r="O37" s="112"/>
      <c r="P37" s="112"/>
      <c r="Q37" s="40"/>
      <c r="R37" s="98"/>
      <c r="S37" s="59"/>
      <c r="T37" s="112"/>
      <c r="U37" s="112"/>
      <c r="V37" s="112"/>
      <c r="W37" s="112"/>
      <c r="X37" s="40"/>
      <c r="Y37" s="98"/>
      <c r="Z37" s="59"/>
      <c r="AA37" s="112"/>
      <c r="AB37" s="112"/>
      <c r="AC37" s="112"/>
      <c r="AD37" s="112"/>
      <c r="AE37" s="40"/>
      <c r="AF37" s="98"/>
      <c r="AG37" s="59"/>
      <c r="AH37" s="112"/>
      <c r="AI37" s="112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2"/>
      <c r="C38" s="153"/>
      <c r="D38" s="112" t="s">
        <v>6</v>
      </c>
      <c r="E38" s="112"/>
      <c r="F38" s="112"/>
      <c r="G38" s="112"/>
      <c r="H38" s="112"/>
      <c r="I38" s="112"/>
      <c r="J38" s="40"/>
      <c r="K38" s="98"/>
      <c r="L38" s="59"/>
      <c r="M38" s="112"/>
      <c r="N38" s="112"/>
      <c r="O38" s="112"/>
      <c r="P38" s="112"/>
      <c r="Q38" s="40"/>
      <c r="R38" s="98"/>
      <c r="S38" s="59"/>
      <c r="T38" s="112"/>
      <c r="U38" s="112"/>
      <c r="V38" s="112"/>
      <c r="W38" s="112"/>
      <c r="X38" s="40"/>
      <c r="Y38" s="98"/>
      <c r="Z38" s="59"/>
      <c r="AA38" s="112"/>
      <c r="AB38" s="112"/>
      <c r="AC38" s="112"/>
      <c r="AD38" s="112"/>
      <c r="AE38" s="40"/>
      <c r="AF38" s="98"/>
      <c r="AG38" s="59"/>
      <c r="AH38" s="112"/>
      <c r="AI38" s="112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0"/>
      <c r="C39" s="151"/>
      <c r="D39" s="112" t="s">
        <v>5</v>
      </c>
      <c r="E39" s="112"/>
      <c r="F39" s="112"/>
      <c r="G39" s="112"/>
      <c r="H39" s="112"/>
      <c r="I39" s="112"/>
      <c r="J39" s="40"/>
      <c r="K39" s="98"/>
      <c r="L39" s="59"/>
      <c r="M39" s="112"/>
      <c r="N39" s="112"/>
      <c r="O39" s="112"/>
      <c r="P39" s="112"/>
      <c r="Q39" s="40"/>
      <c r="R39" s="98"/>
      <c r="S39" s="59"/>
      <c r="T39" s="112"/>
      <c r="U39" s="112"/>
      <c r="V39" s="112"/>
      <c r="W39" s="112"/>
      <c r="X39" s="40"/>
      <c r="Y39" s="98"/>
      <c r="Z39" s="59"/>
      <c r="AA39" s="112"/>
      <c r="AB39" s="112"/>
      <c r="AC39" s="112"/>
      <c r="AD39" s="112"/>
      <c r="AE39" s="40"/>
      <c r="AF39" s="98"/>
      <c r="AG39" s="59"/>
      <c r="AH39" s="112"/>
      <c r="AI39" s="112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2"/>
      <c r="C40" s="153"/>
      <c r="D40" s="112" t="s">
        <v>6</v>
      </c>
      <c r="E40" s="112"/>
      <c r="F40" s="112"/>
      <c r="G40" s="112"/>
      <c r="H40" s="112"/>
      <c r="I40" s="112"/>
      <c r="J40" s="40"/>
      <c r="K40" s="98"/>
      <c r="L40" s="59"/>
      <c r="M40" s="112"/>
      <c r="N40" s="112"/>
      <c r="O40" s="112"/>
      <c r="P40" s="112"/>
      <c r="Q40" s="40"/>
      <c r="R40" s="98"/>
      <c r="S40" s="59"/>
      <c r="T40" s="112"/>
      <c r="U40" s="112"/>
      <c r="V40" s="112"/>
      <c r="W40" s="112"/>
      <c r="X40" s="40"/>
      <c r="Y40" s="98"/>
      <c r="Z40" s="59"/>
      <c r="AA40" s="112"/>
      <c r="AB40" s="112"/>
      <c r="AC40" s="112"/>
      <c r="AD40" s="112"/>
      <c r="AE40" s="40"/>
      <c r="AF40" s="98"/>
      <c r="AG40" s="59"/>
      <c r="AH40" s="112"/>
      <c r="AI40" s="112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0"/>
      <c r="C41" s="151"/>
      <c r="D41" s="112" t="s">
        <v>5</v>
      </c>
      <c r="E41" s="112"/>
      <c r="F41" s="112"/>
      <c r="G41" s="112"/>
      <c r="H41" s="112"/>
      <c r="I41" s="112"/>
      <c r="J41" s="40"/>
      <c r="K41" s="98"/>
      <c r="L41" s="59"/>
      <c r="M41" s="112"/>
      <c r="N41" s="112"/>
      <c r="O41" s="112"/>
      <c r="P41" s="112"/>
      <c r="Q41" s="40"/>
      <c r="R41" s="98"/>
      <c r="S41" s="59"/>
      <c r="T41" s="112"/>
      <c r="U41" s="112"/>
      <c r="V41" s="112"/>
      <c r="W41" s="112"/>
      <c r="X41" s="40"/>
      <c r="Y41" s="98"/>
      <c r="Z41" s="59"/>
      <c r="AA41" s="112"/>
      <c r="AB41" s="112"/>
      <c r="AC41" s="112"/>
      <c r="AD41" s="112"/>
      <c r="AE41" s="40"/>
      <c r="AF41" s="98"/>
      <c r="AG41" s="59"/>
      <c r="AH41" s="112"/>
      <c r="AI41" s="112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54"/>
      <c r="C42" s="155"/>
      <c r="D42" s="113" t="s">
        <v>6</v>
      </c>
      <c r="E42" s="113"/>
      <c r="F42" s="113"/>
      <c r="G42" s="113"/>
      <c r="H42" s="113"/>
      <c r="I42" s="113"/>
      <c r="J42" s="41"/>
      <c r="K42" s="99"/>
      <c r="L42" s="111"/>
      <c r="M42" s="113"/>
      <c r="N42" s="113"/>
      <c r="O42" s="113"/>
      <c r="P42" s="113"/>
      <c r="Q42" s="41"/>
      <c r="R42" s="99"/>
      <c r="S42" s="111"/>
      <c r="T42" s="113"/>
      <c r="U42" s="113"/>
      <c r="V42" s="113"/>
      <c r="W42" s="113"/>
      <c r="X42" s="41"/>
      <c r="Y42" s="99"/>
      <c r="Z42" s="111"/>
      <c r="AA42" s="113"/>
      <c r="AB42" s="113"/>
      <c r="AC42" s="113"/>
      <c r="AD42" s="113"/>
      <c r="AE42" s="41"/>
      <c r="AF42" s="99"/>
      <c r="AG42" s="111"/>
      <c r="AH42" s="113"/>
      <c r="AI42" s="113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4" t="s">
        <v>13</v>
      </c>
      <c r="AK43" s="185"/>
      <c r="AL43" s="185"/>
      <c r="AM43" s="186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0" t="s">
        <v>14</v>
      </c>
      <c r="AK44" s="187"/>
      <c r="AL44" s="187"/>
      <c r="AM44" s="151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0" t="s">
        <v>1</v>
      </c>
      <c r="AK45" s="187"/>
      <c r="AL45" s="187"/>
      <c r="AM45" s="151"/>
      <c r="AN45" s="47">
        <f>AN43+AN44</f>
        <v>0</v>
      </c>
      <c r="AP45" s="18"/>
    </row>
    <row r="46" spans="2:42" s="19" customFormat="1" ht="8.25" customHeight="1" x14ac:dyDescent="0.2">
      <c r="B46" s="178"/>
      <c r="C46" s="179"/>
      <c r="D46" s="110" t="s">
        <v>5</v>
      </c>
      <c r="E46" s="110"/>
      <c r="F46" s="110"/>
      <c r="G46" s="110"/>
      <c r="H46" s="110"/>
      <c r="I46" s="110"/>
      <c r="J46" s="39"/>
      <c r="K46" s="97"/>
      <c r="L46" s="114"/>
      <c r="M46" s="110"/>
      <c r="N46" s="110"/>
      <c r="O46" s="110"/>
      <c r="P46" s="110"/>
      <c r="Q46" s="39"/>
      <c r="R46" s="97"/>
      <c r="S46" s="114"/>
      <c r="T46" s="110"/>
      <c r="U46" s="110"/>
      <c r="V46" s="110"/>
      <c r="W46" s="110"/>
      <c r="X46" s="39"/>
      <c r="Y46" s="97"/>
      <c r="Z46" s="114"/>
      <c r="AA46" s="110"/>
      <c r="AB46" s="110"/>
      <c r="AC46" s="110"/>
      <c r="AD46" s="110"/>
      <c r="AE46" s="39"/>
      <c r="AF46" s="97"/>
      <c r="AG46" s="114"/>
      <c r="AH46" s="110"/>
      <c r="AI46" s="110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2"/>
      <c r="C47" s="153"/>
      <c r="D47" s="112" t="s">
        <v>6</v>
      </c>
      <c r="E47" s="112"/>
      <c r="F47" s="112"/>
      <c r="G47" s="112"/>
      <c r="H47" s="112"/>
      <c r="I47" s="112"/>
      <c r="J47" s="40"/>
      <c r="K47" s="98"/>
      <c r="L47" s="59"/>
      <c r="M47" s="112"/>
      <c r="N47" s="112"/>
      <c r="O47" s="112"/>
      <c r="P47" s="112"/>
      <c r="Q47" s="40"/>
      <c r="R47" s="98"/>
      <c r="S47" s="59"/>
      <c r="T47" s="112"/>
      <c r="U47" s="112"/>
      <c r="V47" s="112"/>
      <c r="W47" s="112"/>
      <c r="X47" s="40"/>
      <c r="Y47" s="98"/>
      <c r="Z47" s="59"/>
      <c r="AA47" s="112"/>
      <c r="AB47" s="112"/>
      <c r="AC47" s="112"/>
      <c r="AD47" s="112"/>
      <c r="AE47" s="40"/>
      <c r="AF47" s="98"/>
      <c r="AG47" s="59"/>
      <c r="AH47" s="112"/>
      <c r="AI47" s="112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0"/>
      <c r="C48" s="151"/>
      <c r="D48" s="112" t="s">
        <v>5</v>
      </c>
      <c r="E48" s="112"/>
      <c r="F48" s="112"/>
      <c r="G48" s="112"/>
      <c r="H48" s="112"/>
      <c r="I48" s="112"/>
      <c r="J48" s="40"/>
      <c r="K48" s="98"/>
      <c r="L48" s="59"/>
      <c r="M48" s="112"/>
      <c r="N48" s="112"/>
      <c r="O48" s="112"/>
      <c r="P48" s="112"/>
      <c r="Q48" s="40"/>
      <c r="R48" s="98"/>
      <c r="S48" s="59"/>
      <c r="T48" s="112"/>
      <c r="U48" s="112"/>
      <c r="V48" s="112"/>
      <c r="W48" s="112"/>
      <c r="X48" s="40"/>
      <c r="Y48" s="98"/>
      <c r="Z48" s="59"/>
      <c r="AA48" s="112"/>
      <c r="AB48" s="112"/>
      <c r="AC48" s="112"/>
      <c r="AD48" s="112"/>
      <c r="AE48" s="40"/>
      <c r="AF48" s="98"/>
      <c r="AG48" s="59"/>
      <c r="AH48" s="112"/>
      <c r="AI48" s="112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2"/>
      <c r="C49" s="153"/>
      <c r="D49" s="112" t="s">
        <v>6</v>
      </c>
      <c r="E49" s="112"/>
      <c r="F49" s="112"/>
      <c r="G49" s="112"/>
      <c r="H49" s="112"/>
      <c r="I49" s="112"/>
      <c r="J49" s="40"/>
      <c r="K49" s="98"/>
      <c r="L49" s="59"/>
      <c r="M49" s="112"/>
      <c r="N49" s="112"/>
      <c r="O49" s="112"/>
      <c r="P49" s="112"/>
      <c r="Q49" s="40"/>
      <c r="R49" s="98"/>
      <c r="S49" s="59"/>
      <c r="T49" s="112"/>
      <c r="U49" s="112"/>
      <c r="V49" s="112"/>
      <c r="W49" s="112"/>
      <c r="X49" s="40"/>
      <c r="Y49" s="98"/>
      <c r="Z49" s="59"/>
      <c r="AA49" s="112"/>
      <c r="AB49" s="112"/>
      <c r="AC49" s="112"/>
      <c r="AD49" s="112"/>
      <c r="AE49" s="40"/>
      <c r="AF49" s="98"/>
      <c r="AG49" s="59"/>
      <c r="AH49" s="112"/>
      <c r="AI49" s="112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0"/>
      <c r="C50" s="151"/>
      <c r="D50" s="112" t="s">
        <v>5</v>
      </c>
      <c r="E50" s="112"/>
      <c r="F50" s="112"/>
      <c r="G50" s="112"/>
      <c r="H50" s="112"/>
      <c r="I50" s="112"/>
      <c r="J50" s="40"/>
      <c r="K50" s="98"/>
      <c r="L50" s="59"/>
      <c r="M50" s="112"/>
      <c r="N50" s="112"/>
      <c r="O50" s="112"/>
      <c r="P50" s="112"/>
      <c r="Q50" s="40"/>
      <c r="R50" s="98"/>
      <c r="S50" s="59"/>
      <c r="T50" s="112"/>
      <c r="U50" s="112"/>
      <c r="V50" s="112"/>
      <c r="W50" s="112"/>
      <c r="X50" s="40"/>
      <c r="Y50" s="98"/>
      <c r="Z50" s="59"/>
      <c r="AA50" s="112"/>
      <c r="AB50" s="112"/>
      <c r="AC50" s="112"/>
      <c r="AD50" s="112"/>
      <c r="AE50" s="40"/>
      <c r="AF50" s="98"/>
      <c r="AG50" s="59"/>
      <c r="AH50" s="112"/>
      <c r="AI50" s="112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2"/>
      <c r="C51" s="153"/>
      <c r="D51" s="112" t="s">
        <v>6</v>
      </c>
      <c r="E51" s="112"/>
      <c r="F51" s="112"/>
      <c r="G51" s="112"/>
      <c r="H51" s="112"/>
      <c r="I51" s="112"/>
      <c r="J51" s="40"/>
      <c r="K51" s="98"/>
      <c r="L51" s="59"/>
      <c r="M51" s="112"/>
      <c r="N51" s="112"/>
      <c r="O51" s="112"/>
      <c r="P51" s="112"/>
      <c r="Q51" s="40"/>
      <c r="R51" s="98"/>
      <c r="S51" s="59"/>
      <c r="T51" s="112"/>
      <c r="U51" s="112"/>
      <c r="V51" s="112"/>
      <c r="W51" s="112"/>
      <c r="X51" s="40"/>
      <c r="Y51" s="98"/>
      <c r="Z51" s="59"/>
      <c r="AA51" s="112"/>
      <c r="AB51" s="112"/>
      <c r="AC51" s="112"/>
      <c r="AD51" s="112"/>
      <c r="AE51" s="40"/>
      <c r="AF51" s="98"/>
      <c r="AG51" s="59"/>
      <c r="AH51" s="112"/>
      <c r="AI51" s="112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0"/>
      <c r="C52" s="151"/>
      <c r="D52" s="112" t="s">
        <v>5</v>
      </c>
      <c r="E52" s="112"/>
      <c r="F52" s="112"/>
      <c r="G52" s="112"/>
      <c r="H52" s="112"/>
      <c r="I52" s="112"/>
      <c r="J52" s="40"/>
      <c r="K52" s="98"/>
      <c r="L52" s="59"/>
      <c r="M52" s="112"/>
      <c r="N52" s="112"/>
      <c r="O52" s="112"/>
      <c r="P52" s="112"/>
      <c r="Q52" s="40"/>
      <c r="R52" s="98"/>
      <c r="S52" s="59"/>
      <c r="T52" s="112"/>
      <c r="U52" s="112"/>
      <c r="V52" s="112"/>
      <c r="W52" s="112"/>
      <c r="X52" s="40"/>
      <c r="Y52" s="98"/>
      <c r="Z52" s="59"/>
      <c r="AA52" s="112"/>
      <c r="AB52" s="112"/>
      <c r="AC52" s="112"/>
      <c r="AD52" s="112"/>
      <c r="AE52" s="40"/>
      <c r="AF52" s="98"/>
      <c r="AG52" s="59"/>
      <c r="AH52" s="112"/>
      <c r="AI52" s="112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54"/>
      <c r="C53" s="155"/>
      <c r="D53" s="113" t="s">
        <v>6</v>
      </c>
      <c r="E53" s="113"/>
      <c r="F53" s="113"/>
      <c r="G53" s="113"/>
      <c r="H53" s="113"/>
      <c r="I53" s="113"/>
      <c r="J53" s="41"/>
      <c r="K53" s="99"/>
      <c r="L53" s="111"/>
      <c r="M53" s="113"/>
      <c r="N53" s="113"/>
      <c r="O53" s="113"/>
      <c r="P53" s="113"/>
      <c r="Q53" s="41"/>
      <c r="R53" s="99"/>
      <c r="S53" s="111"/>
      <c r="T53" s="113"/>
      <c r="U53" s="113"/>
      <c r="V53" s="113"/>
      <c r="W53" s="113"/>
      <c r="X53" s="41"/>
      <c r="Y53" s="99"/>
      <c r="Z53" s="111"/>
      <c r="AA53" s="113"/>
      <c r="AB53" s="113"/>
      <c r="AC53" s="113"/>
      <c r="AD53" s="113"/>
      <c r="AE53" s="41"/>
      <c r="AF53" s="99"/>
      <c r="AG53" s="111"/>
      <c r="AH53" s="113"/>
      <c r="AI53" s="113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6" t="s">
        <v>13</v>
      </c>
      <c r="AK54" s="157"/>
      <c r="AL54" s="157"/>
      <c r="AM54" s="157"/>
      <c r="AN54" s="21">
        <f>SUM(AN46,AN48,AN50,AN52)</f>
        <v>0</v>
      </c>
    </row>
    <row r="55" spans="2:42" s="19" customFormat="1" ht="12" customHeight="1" x14ac:dyDescent="0.2">
      <c r="B55" s="158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9"/>
      <c r="D55" s="159"/>
      <c r="E55" s="159"/>
      <c r="F55" s="159"/>
      <c r="G55" s="159"/>
      <c r="H55" s="159"/>
      <c r="I55" s="159"/>
      <c r="J55" s="159"/>
      <c r="K55" s="160"/>
      <c r="L55" s="164" t="s">
        <v>19</v>
      </c>
      <c r="M55" s="165"/>
      <c r="N55" s="168"/>
      <c r="O55" s="164" t="s">
        <v>20</v>
      </c>
      <c r="P55" s="165"/>
      <c r="Q55" s="168"/>
      <c r="R55" s="170"/>
      <c r="S55" s="170"/>
      <c r="T55" s="170"/>
      <c r="U55" s="141" t="s">
        <v>22</v>
      </c>
      <c r="V55" s="142"/>
      <c r="W55" s="143"/>
      <c r="X55" s="144" t="s">
        <v>23</v>
      </c>
      <c r="Y55" s="145"/>
      <c r="Z55" s="146"/>
      <c r="AA55" s="141" t="s">
        <v>22</v>
      </c>
      <c r="AB55" s="142"/>
      <c r="AC55" s="143"/>
      <c r="AD55" s="144" t="s">
        <v>23</v>
      </c>
      <c r="AE55" s="145"/>
      <c r="AF55" s="174"/>
      <c r="AG55" s="11"/>
      <c r="AH55" s="11"/>
      <c r="AI55" s="30"/>
      <c r="AJ55" s="175" t="s">
        <v>14</v>
      </c>
      <c r="AK55" s="176"/>
      <c r="AL55" s="176"/>
      <c r="AM55" s="176"/>
      <c r="AN55" s="46">
        <f>SUM(AN47,AN49,AN51,AN53)</f>
        <v>0</v>
      </c>
    </row>
    <row r="56" spans="2:42" s="19" customFormat="1" ht="12" customHeight="1" thickBot="1" x14ac:dyDescent="0.25">
      <c r="B56" s="161"/>
      <c r="C56" s="162"/>
      <c r="D56" s="162"/>
      <c r="E56" s="162"/>
      <c r="F56" s="162"/>
      <c r="G56" s="162"/>
      <c r="H56" s="162"/>
      <c r="I56" s="162"/>
      <c r="J56" s="162"/>
      <c r="K56" s="163"/>
      <c r="L56" s="166"/>
      <c r="M56" s="167"/>
      <c r="N56" s="169"/>
      <c r="O56" s="166"/>
      <c r="P56" s="167"/>
      <c r="Q56" s="169"/>
      <c r="R56" s="147" t="s">
        <v>21</v>
      </c>
      <c r="S56" s="147"/>
      <c r="T56" s="147"/>
      <c r="U56" s="148"/>
      <c r="V56" s="148"/>
      <c r="W56" s="148"/>
      <c r="X56" s="148"/>
      <c r="Y56" s="148"/>
      <c r="Z56" s="148"/>
      <c r="AA56" s="149"/>
      <c r="AB56" s="149"/>
      <c r="AC56" s="149"/>
      <c r="AD56" s="149"/>
      <c r="AE56" s="149"/>
      <c r="AF56" s="177"/>
      <c r="AG56" s="11"/>
      <c r="AH56" s="11"/>
      <c r="AI56" s="30"/>
      <c r="AJ56" s="171" t="s">
        <v>1</v>
      </c>
      <c r="AK56" s="172"/>
      <c r="AL56" s="172"/>
      <c r="AM56" s="173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12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9"/>
      <c r="V59" s="139"/>
      <c r="W59" s="139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45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Hasan AYDIN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40" t="s">
        <v>44</v>
      </c>
      <c r="E63" s="140"/>
      <c r="F63" s="140"/>
      <c r="G63" s="140"/>
      <c r="H63" s="140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4" right="0.15748031496062992" top="0.51" bottom="0.27" header="0.19685039370078741" footer="0.19685039370078741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X108"/>
  <sheetViews>
    <sheetView zoomScale="120" zoomScaleNormal="120" workbookViewId="0">
      <selection activeCell="AD19" sqref="AD19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98"/>
      <c r="AI1" s="198"/>
      <c r="AJ1" s="198"/>
      <c r="AK1" s="198"/>
      <c r="AL1" s="198"/>
      <c r="AN1" s="2"/>
    </row>
    <row r="2" spans="2:50" s="1" customFormat="1" ht="12" customHeight="1" x14ac:dyDescent="0.2">
      <c r="B2" s="3"/>
      <c r="C2" s="3" t="s">
        <v>26</v>
      </c>
      <c r="D2" s="13" t="s">
        <v>48</v>
      </c>
      <c r="P2" s="3"/>
      <c r="Q2" s="61" t="s">
        <v>31</v>
      </c>
      <c r="R2" s="104"/>
      <c r="AG2" s="8"/>
      <c r="AH2" s="198"/>
      <c r="AI2" s="198"/>
      <c r="AJ2" s="198"/>
      <c r="AK2" s="198"/>
      <c r="AL2" s="198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8"/>
      <c r="AI3" s="198"/>
      <c r="AJ3" s="198"/>
      <c r="AK3" s="198"/>
      <c r="AL3" s="198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98"/>
      <c r="AI4" s="198"/>
      <c r="AJ4" s="198"/>
      <c r="AK4" s="198"/>
      <c r="AL4" s="198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99">
        <f>L9</f>
        <v>43198</v>
      </c>
      <c r="R7" s="199"/>
      <c r="S7" s="199"/>
      <c r="T7" s="200">
        <f>M9</f>
        <v>43199</v>
      </c>
      <c r="U7" s="200"/>
      <c r="V7" s="200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88" t="s">
        <v>3</v>
      </c>
      <c r="C9" s="189"/>
      <c r="D9" s="192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4" t="s">
        <v>2</v>
      </c>
    </row>
    <row r="10" spans="2:50" s="6" customFormat="1" ht="28.35" customHeight="1" thickBot="1" x14ac:dyDescent="0.25">
      <c r="B10" s="190"/>
      <c r="C10" s="191"/>
      <c r="D10" s="193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5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78" t="s">
        <v>53</v>
      </c>
      <c r="C12" s="179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/>
      <c r="P12" s="116"/>
      <c r="Q12" s="39">
        <v>3</v>
      </c>
      <c r="R12" s="68"/>
      <c r="S12" s="68"/>
      <c r="T12" s="116"/>
      <c r="U12" s="116"/>
      <c r="V12" s="116"/>
      <c r="W12" s="116"/>
      <c r="X12" s="39">
        <v>3</v>
      </c>
      <c r="Y12" s="68"/>
      <c r="Z12" s="68"/>
      <c r="AA12" s="68"/>
      <c r="AB12" s="116"/>
      <c r="AC12" s="116"/>
      <c r="AD12" s="116"/>
      <c r="AE12" s="39">
        <v>3</v>
      </c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9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96"/>
      <c r="C13" s="197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/>
      <c r="P13" s="117"/>
      <c r="Q13" s="40">
        <v>0</v>
      </c>
      <c r="R13" s="71"/>
      <c r="S13" s="71"/>
      <c r="T13" s="117"/>
      <c r="U13" s="117"/>
      <c r="V13" s="117"/>
      <c r="W13" s="117"/>
      <c r="X13" s="40">
        <v>0</v>
      </c>
      <c r="Y13" s="71"/>
      <c r="Z13" s="71"/>
      <c r="AA13" s="71"/>
      <c r="AB13" s="117"/>
      <c r="AC13" s="117"/>
      <c r="AD13" s="117"/>
      <c r="AE13" s="40">
        <v>0</v>
      </c>
      <c r="AF13" s="71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0"/>
      <c r="C14" s="151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2"/>
      <c r="C15" s="153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0"/>
      <c r="C16" s="151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2"/>
      <c r="C17" s="153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0"/>
      <c r="C18" s="151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2"/>
      <c r="C19" s="153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0"/>
      <c r="C20" s="151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2"/>
      <c r="C21" s="153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0"/>
      <c r="C22" s="151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2"/>
      <c r="C23" s="153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96"/>
      <c r="C24" s="197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2"/>
      <c r="C25" s="153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0"/>
      <c r="C26" s="151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54"/>
      <c r="C27" s="155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6" t="s">
        <v>13</v>
      </c>
      <c r="AK28" s="157"/>
      <c r="AL28" s="157"/>
      <c r="AM28" s="157"/>
      <c r="AN28" s="21">
        <f>SUM(AN12,AN14,AN16,AN18,AN20,AN22,AN24,AN26)</f>
        <v>9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80" t="s">
        <v>14</v>
      </c>
      <c r="AK29" s="181"/>
      <c r="AL29" s="181"/>
      <c r="AM29" s="181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82" t="s">
        <v>1</v>
      </c>
      <c r="AK30" s="183"/>
      <c r="AL30" s="183"/>
      <c r="AM30" s="183"/>
      <c r="AN30" s="26">
        <f>AN28+AN29</f>
        <v>9</v>
      </c>
      <c r="AP30" s="20"/>
    </row>
    <row r="31" spans="2:42" s="19" customFormat="1" ht="8.25" customHeight="1" x14ac:dyDescent="0.2">
      <c r="B31" s="178"/>
      <c r="C31" s="179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2"/>
      <c r="C32" s="153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0"/>
      <c r="C33" s="151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2"/>
      <c r="C34" s="153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0"/>
      <c r="C35" s="151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2"/>
      <c r="C36" s="153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0"/>
      <c r="C37" s="151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2"/>
      <c r="C38" s="153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0"/>
      <c r="C39" s="151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2"/>
      <c r="C40" s="153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0"/>
      <c r="C41" s="151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54"/>
      <c r="C42" s="155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4" t="s">
        <v>13</v>
      </c>
      <c r="AK43" s="185"/>
      <c r="AL43" s="185"/>
      <c r="AM43" s="186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0" t="s">
        <v>14</v>
      </c>
      <c r="AK44" s="187"/>
      <c r="AL44" s="187"/>
      <c r="AM44" s="151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0" t="s">
        <v>1</v>
      </c>
      <c r="AK45" s="187"/>
      <c r="AL45" s="187"/>
      <c r="AM45" s="151"/>
      <c r="AN45" s="47">
        <f>AN43+AN44</f>
        <v>0</v>
      </c>
      <c r="AP45" s="18"/>
    </row>
    <row r="46" spans="2:42" s="19" customFormat="1" ht="8.25" customHeight="1" x14ac:dyDescent="0.2">
      <c r="B46" s="178"/>
      <c r="C46" s="179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2"/>
      <c r="C47" s="153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0"/>
      <c r="C48" s="151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2"/>
      <c r="C49" s="153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0"/>
      <c r="C50" s="151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2"/>
      <c r="C51" s="153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0"/>
      <c r="C52" s="151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54"/>
      <c r="C53" s="155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6" t="s">
        <v>13</v>
      </c>
      <c r="AK54" s="157"/>
      <c r="AL54" s="157"/>
      <c r="AM54" s="157"/>
      <c r="AN54" s="21">
        <f>SUM(AN46,AN48,AN50,AN52)</f>
        <v>0</v>
      </c>
    </row>
    <row r="55" spans="2:42" s="19" customFormat="1" ht="12" customHeight="1" x14ac:dyDescent="0.2">
      <c r="B55" s="158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9"/>
      <c r="D55" s="159"/>
      <c r="E55" s="159"/>
      <c r="F55" s="159"/>
      <c r="G55" s="159"/>
      <c r="H55" s="159"/>
      <c r="I55" s="159"/>
      <c r="J55" s="159"/>
      <c r="K55" s="160"/>
      <c r="L55" s="164" t="s">
        <v>19</v>
      </c>
      <c r="M55" s="165"/>
      <c r="N55" s="168"/>
      <c r="O55" s="164" t="s">
        <v>20</v>
      </c>
      <c r="P55" s="165"/>
      <c r="Q55" s="168"/>
      <c r="R55" s="170"/>
      <c r="S55" s="170"/>
      <c r="T55" s="170"/>
      <c r="U55" s="141" t="s">
        <v>22</v>
      </c>
      <c r="V55" s="142"/>
      <c r="W55" s="143"/>
      <c r="X55" s="144" t="s">
        <v>23</v>
      </c>
      <c r="Y55" s="145"/>
      <c r="Z55" s="146"/>
      <c r="AA55" s="141" t="s">
        <v>22</v>
      </c>
      <c r="AB55" s="142"/>
      <c r="AC55" s="143"/>
      <c r="AD55" s="144" t="s">
        <v>23</v>
      </c>
      <c r="AE55" s="145"/>
      <c r="AF55" s="174"/>
      <c r="AG55" s="11"/>
      <c r="AH55" s="11"/>
      <c r="AI55" s="30"/>
      <c r="AJ55" s="175" t="s">
        <v>14</v>
      </c>
      <c r="AK55" s="176"/>
      <c r="AL55" s="176"/>
      <c r="AM55" s="176"/>
      <c r="AN55" s="46">
        <f>SUM(AN47,AN49,AN51,AN53)</f>
        <v>0</v>
      </c>
    </row>
    <row r="56" spans="2:42" s="19" customFormat="1" ht="12" customHeight="1" thickBot="1" x14ac:dyDescent="0.25">
      <c r="B56" s="161"/>
      <c r="C56" s="162"/>
      <c r="D56" s="162"/>
      <c r="E56" s="162"/>
      <c r="F56" s="162"/>
      <c r="G56" s="162"/>
      <c r="H56" s="162"/>
      <c r="I56" s="162"/>
      <c r="J56" s="162"/>
      <c r="K56" s="163"/>
      <c r="L56" s="166"/>
      <c r="M56" s="167"/>
      <c r="N56" s="169"/>
      <c r="O56" s="166"/>
      <c r="P56" s="167"/>
      <c r="Q56" s="169"/>
      <c r="R56" s="147" t="s">
        <v>21</v>
      </c>
      <c r="S56" s="147"/>
      <c r="T56" s="147"/>
      <c r="U56" s="148"/>
      <c r="V56" s="148"/>
      <c r="W56" s="148"/>
      <c r="X56" s="148"/>
      <c r="Y56" s="148"/>
      <c r="Z56" s="148"/>
      <c r="AA56" s="149"/>
      <c r="AB56" s="149"/>
      <c r="AC56" s="149"/>
      <c r="AD56" s="149"/>
      <c r="AE56" s="149"/>
      <c r="AF56" s="177"/>
      <c r="AG56" s="11"/>
      <c r="AH56" s="11"/>
      <c r="AI56" s="30"/>
      <c r="AJ56" s="171" t="s">
        <v>1</v>
      </c>
      <c r="AK56" s="172"/>
      <c r="AL56" s="172"/>
      <c r="AM56" s="173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9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9"/>
      <c r="V59" s="139"/>
      <c r="W59" s="139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Ahmet Halim KÖMÜRCÜ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40" t="s">
        <v>49</v>
      </c>
      <c r="E63" s="140"/>
      <c r="F63" s="140"/>
      <c r="G63" s="140"/>
      <c r="H63" s="140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108"/>
  <sheetViews>
    <sheetView topLeftCell="A4" zoomScale="110" zoomScaleNormal="110" workbookViewId="0">
      <selection activeCell="AD19" sqref="AD19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98"/>
      <c r="AI1" s="198"/>
      <c r="AJ1" s="198"/>
      <c r="AK1" s="198"/>
      <c r="AL1" s="198"/>
      <c r="AN1" s="2"/>
    </row>
    <row r="2" spans="2:50" s="1" customFormat="1" ht="12" customHeight="1" x14ac:dyDescent="0.2">
      <c r="B2" s="3"/>
      <c r="C2" s="3" t="s">
        <v>26</v>
      </c>
      <c r="D2" s="13" t="s">
        <v>50</v>
      </c>
      <c r="P2" s="3"/>
      <c r="Q2" s="61" t="s">
        <v>31</v>
      </c>
      <c r="R2" s="104"/>
      <c r="AG2" s="8"/>
      <c r="AH2" s="198"/>
      <c r="AI2" s="198"/>
      <c r="AJ2" s="198"/>
      <c r="AK2" s="198"/>
      <c r="AL2" s="198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8"/>
      <c r="AI3" s="198"/>
      <c r="AJ3" s="198"/>
      <c r="AK3" s="198"/>
      <c r="AL3" s="198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98"/>
      <c r="AI4" s="198"/>
      <c r="AJ4" s="198"/>
      <c r="AK4" s="198"/>
      <c r="AL4" s="198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99">
        <f>L9</f>
        <v>43198</v>
      </c>
      <c r="R7" s="199"/>
      <c r="S7" s="199"/>
      <c r="T7" s="200">
        <f>M9</f>
        <v>43199</v>
      </c>
      <c r="U7" s="200"/>
      <c r="V7" s="200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88" t="s">
        <v>3</v>
      </c>
      <c r="C9" s="189"/>
      <c r="D9" s="192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4" t="s">
        <v>2</v>
      </c>
    </row>
    <row r="10" spans="2:50" s="6" customFormat="1" ht="28.35" customHeight="1" thickBot="1" x14ac:dyDescent="0.25">
      <c r="B10" s="190"/>
      <c r="C10" s="191"/>
      <c r="D10" s="193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5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78" t="s">
        <v>56</v>
      </c>
      <c r="C12" s="179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9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96"/>
      <c r="C13" s="197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0</v>
      </c>
      <c r="P13" s="117"/>
      <c r="Q13" s="40"/>
      <c r="R13" s="71"/>
      <c r="S13" s="71"/>
      <c r="T13" s="117"/>
      <c r="U13" s="117"/>
      <c r="V13" s="117">
        <v>0</v>
      </c>
      <c r="W13" s="117"/>
      <c r="X13" s="40"/>
      <c r="Y13" s="71"/>
      <c r="Z13" s="71"/>
      <c r="AA13" s="71"/>
      <c r="AB13" s="117"/>
      <c r="AC13" s="117">
        <v>0</v>
      </c>
      <c r="AD13" s="117"/>
      <c r="AE13" s="40"/>
      <c r="AF13" s="72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0"/>
      <c r="C14" s="151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2"/>
      <c r="C15" s="153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0"/>
      <c r="C16" s="151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2"/>
      <c r="C17" s="153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0"/>
      <c r="C18" s="151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2"/>
      <c r="C19" s="153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0"/>
      <c r="C20" s="151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2"/>
      <c r="C21" s="153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0"/>
      <c r="C22" s="151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2"/>
      <c r="C23" s="153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96"/>
      <c r="C24" s="197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2"/>
      <c r="C25" s="153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0"/>
      <c r="C26" s="151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54"/>
      <c r="C27" s="155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6" t="s">
        <v>13</v>
      </c>
      <c r="AK28" s="157"/>
      <c r="AL28" s="157"/>
      <c r="AM28" s="157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80" t="s">
        <v>14</v>
      </c>
      <c r="AK29" s="181"/>
      <c r="AL29" s="181"/>
      <c r="AM29" s="181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82" t="s">
        <v>1</v>
      </c>
      <c r="AK30" s="183"/>
      <c r="AL30" s="183"/>
      <c r="AM30" s="183"/>
      <c r="AN30" s="26">
        <f>AN28+AN29</f>
        <v>6</v>
      </c>
      <c r="AP30" s="20"/>
    </row>
    <row r="31" spans="2:42" s="19" customFormat="1" ht="8.25" customHeight="1" x14ac:dyDescent="0.2">
      <c r="B31" s="178"/>
      <c r="C31" s="179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2"/>
      <c r="C32" s="153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0"/>
      <c r="C33" s="151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2"/>
      <c r="C34" s="153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0"/>
      <c r="C35" s="151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2"/>
      <c r="C36" s="153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0"/>
      <c r="C37" s="151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2"/>
      <c r="C38" s="153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0"/>
      <c r="C39" s="151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2"/>
      <c r="C40" s="153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0"/>
      <c r="C41" s="151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54"/>
      <c r="C42" s="155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4" t="s">
        <v>13</v>
      </c>
      <c r="AK43" s="185"/>
      <c r="AL43" s="185"/>
      <c r="AM43" s="186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0" t="s">
        <v>14</v>
      </c>
      <c r="AK44" s="187"/>
      <c r="AL44" s="187"/>
      <c r="AM44" s="151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0" t="s">
        <v>1</v>
      </c>
      <c r="AK45" s="187"/>
      <c r="AL45" s="187"/>
      <c r="AM45" s="151"/>
      <c r="AN45" s="47">
        <f>AN43+AN44</f>
        <v>0</v>
      </c>
      <c r="AP45" s="18"/>
    </row>
    <row r="46" spans="2:42" s="19" customFormat="1" ht="8.25" customHeight="1" x14ac:dyDescent="0.2">
      <c r="B46" s="178"/>
      <c r="C46" s="179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2"/>
      <c r="C47" s="153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0"/>
      <c r="C48" s="151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2"/>
      <c r="C49" s="153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0"/>
      <c r="C50" s="151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2"/>
      <c r="C51" s="153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0"/>
      <c r="C52" s="151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54"/>
      <c r="C53" s="155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6" t="s">
        <v>13</v>
      </c>
      <c r="AK54" s="157"/>
      <c r="AL54" s="157"/>
      <c r="AM54" s="157"/>
      <c r="AN54" s="21">
        <f>SUM(AN46,AN48,AN50,AN52)</f>
        <v>0</v>
      </c>
    </row>
    <row r="55" spans="2:42" s="19" customFormat="1" ht="12" customHeight="1" x14ac:dyDescent="0.2">
      <c r="B55" s="158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9"/>
      <c r="D55" s="159"/>
      <c r="E55" s="159"/>
      <c r="F55" s="159"/>
      <c r="G55" s="159"/>
      <c r="H55" s="159"/>
      <c r="I55" s="159"/>
      <c r="J55" s="159"/>
      <c r="K55" s="160"/>
      <c r="L55" s="164" t="s">
        <v>19</v>
      </c>
      <c r="M55" s="165"/>
      <c r="N55" s="168"/>
      <c r="O55" s="164" t="s">
        <v>20</v>
      </c>
      <c r="P55" s="165"/>
      <c r="Q55" s="168"/>
      <c r="R55" s="170"/>
      <c r="S55" s="170"/>
      <c r="T55" s="170"/>
      <c r="U55" s="141" t="s">
        <v>22</v>
      </c>
      <c r="V55" s="142"/>
      <c r="W55" s="143"/>
      <c r="X55" s="144" t="s">
        <v>23</v>
      </c>
      <c r="Y55" s="145"/>
      <c r="Z55" s="146"/>
      <c r="AA55" s="141" t="s">
        <v>22</v>
      </c>
      <c r="AB55" s="142"/>
      <c r="AC55" s="143"/>
      <c r="AD55" s="144" t="s">
        <v>23</v>
      </c>
      <c r="AE55" s="145"/>
      <c r="AF55" s="174"/>
      <c r="AG55" s="11"/>
      <c r="AH55" s="11"/>
      <c r="AI55" s="30"/>
      <c r="AJ55" s="175" t="s">
        <v>14</v>
      </c>
      <c r="AK55" s="176"/>
      <c r="AL55" s="176"/>
      <c r="AM55" s="176"/>
      <c r="AN55" s="46">
        <f>SUM(AN47,AN49,AN51,AN53)</f>
        <v>0</v>
      </c>
    </row>
    <row r="56" spans="2:42" s="19" customFormat="1" ht="12" customHeight="1" thickBot="1" x14ac:dyDescent="0.25">
      <c r="B56" s="161"/>
      <c r="C56" s="162"/>
      <c r="D56" s="162"/>
      <c r="E56" s="162"/>
      <c r="F56" s="162"/>
      <c r="G56" s="162"/>
      <c r="H56" s="162"/>
      <c r="I56" s="162"/>
      <c r="J56" s="162"/>
      <c r="K56" s="163"/>
      <c r="L56" s="166"/>
      <c r="M56" s="167"/>
      <c r="N56" s="169"/>
      <c r="O56" s="166"/>
      <c r="P56" s="167"/>
      <c r="Q56" s="169"/>
      <c r="R56" s="147" t="s">
        <v>21</v>
      </c>
      <c r="S56" s="147"/>
      <c r="T56" s="147"/>
      <c r="U56" s="148"/>
      <c r="V56" s="148"/>
      <c r="W56" s="148"/>
      <c r="X56" s="148"/>
      <c r="Y56" s="148"/>
      <c r="Z56" s="148"/>
      <c r="AA56" s="149"/>
      <c r="AB56" s="149"/>
      <c r="AC56" s="149"/>
      <c r="AD56" s="149"/>
      <c r="AE56" s="149"/>
      <c r="AF56" s="177"/>
      <c r="AG56" s="11"/>
      <c r="AH56" s="11"/>
      <c r="AI56" s="30"/>
      <c r="AJ56" s="171" t="s">
        <v>1</v>
      </c>
      <c r="AK56" s="172"/>
      <c r="AL56" s="172"/>
      <c r="AM56" s="173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9"/>
      <c r="V59" s="139"/>
      <c r="W59" s="139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Mahmut ÇELİK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40" t="s">
        <v>42</v>
      </c>
      <c r="E63" s="140"/>
      <c r="F63" s="140"/>
      <c r="G63" s="140"/>
      <c r="H63" s="140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X108"/>
  <sheetViews>
    <sheetView zoomScale="120" zoomScaleNormal="120" workbookViewId="0">
      <selection activeCell="AC20" sqref="AC20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98"/>
      <c r="AI1" s="198"/>
      <c r="AJ1" s="198"/>
      <c r="AK1" s="198"/>
      <c r="AL1" s="198"/>
      <c r="AN1" s="2"/>
    </row>
    <row r="2" spans="2:50" s="1" customFormat="1" ht="12" customHeight="1" x14ac:dyDescent="0.2">
      <c r="B2" s="3"/>
      <c r="C2" s="3" t="s">
        <v>26</v>
      </c>
      <c r="D2" s="13" t="s">
        <v>51</v>
      </c>
      <c r="P2" s="3"/>
      <c r="Q2" s="61" t="s">
        <v>31</v>
      </c>
      <c r="R2" s="104"/>
      <c r="AG2" s="8"/>
      <c r="AH2" s="198"/>
      <c r="AI2" s="198"/>
      <c r="AJ2" s="198"/>
      <c r="AK2" s="198"/>
      <c r="AL2" s="198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8"/>
      <c r="AI3" s="198"/>
      <c r="AJ3" s="198"/>
      <c r="AK3" s="198"/>
      <c r="AL3" s="198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98"/>
      <c r="AI4" s="198"/>
      <c r="AJ4" s="198"/>
      <c r="AK4" s="198"/>
      <c r="AL4" s="198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99">
        <f>L9</f>
        <v>43198</v>
      </c>
      <c r="R7" s="199"/>
      <c r="S7" s="199"/>
      <c r="T7" s="200">
        <f>M9</f>
        <v>43199</v>
      </c>
      <c r="U7" s="200"/>
      <c r="V7" s="200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88" t="s">
        <v>3</v>
      </c>
      <c r="C9" s="189"/>
      <c r="D9" s="192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4" t="s">
        <v>2</v>
      </c>
    </row>
    <row r="10" spans="2:50" s="6" customFormat="1" ht="28.35" customHeight="1" thickBot="1" x14ac:dyDescent="0.25">
      <c r="B10" s="190"/>
      <c r="C10" s="191"/>
      <c r="D10" s="193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5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78" t="s">
        <v>54</v>
      </c>
      <c r="C12" s="179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96"/>
      <c r="C13" s="197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2</v>
      </c>
      <c r="P13" s="117"/>
      <c r="Q13" s="40"/>
      <c r="R13" s="71"/>
      <c r="S13" s="71"/>
      <c r="T13" s="117"/>
      <c r="U13" s="117"/>
      <c r="V13" s="117">
        <v>2</v>
      </c>
      <c r="W13" s="117"/>
      <c r="X13" s="40"/>
      <c r="Y13" s="71"/>
      <c r="Z13" s="71"/>
      <c r="AA13" s="71"/>
      <c r="AB13" s="117"/>
      <c r="AC13" s="117">
        <v>2</v>
      </c>
      <c r="AD13" s="117"/>
      <c r="AE13" s="40"/>
      <c r="AF13" s="71"/>
      <c r="AG13" s="71"/>
      <c r="AH13" s="117"/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 x14ac:dyDescent="0.2">
      <c r="B14" s="150" t="s">
        <v>55</v>
      </c>
      <c r="C14" s="151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>
        <v>2</v>
      </c>
      <c r="P14" s="117"/>
      <c r="Q14" s="40"/>
      <c r="R14" s="73"/>
      <c r="S14" s="74"/>
      <c r="T14" s="117"/>
      <c r="U14" s="117"/>
      <c r="V14" s="117">
        <v>2</v>
      </c>
      <c r="W14" s="117"/>
      <c r="X14" s="40"/>
      <c r="Y14" s="73"/>
      <c r="Z14" s="74"/>
      <c r="AA14" s="71"/>
      <c r="AB14" s="117"/>
      <c r="AC14" s="117">
        <v>2</v>
      </c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>
        <f t="shared" ref="AN14:AN26" si="2">IF(SUM(E14:AM14)=0," ",SUM(E14:AM14))</f>
        <v>6</v>
      </c>
      <c r="AP14" s="18"/>
    </row>
    <row r="15" spans="2:50" s="19" customFormat="1" ht="8.25" customHeight="1" x14ac:dyDescent="0.2">
      <c r="B15" s="152"/>
      <c r="C15" s="153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>
        <v>2</v>
      </c>
      <c r="P15" s="117"/>
      <c r="Q15" s="40"/>
      <c r="R15" s="73"/>
      <c r="S15" s="74"/>
      <c r="T15" s="117"/>
      <c r="U15" s="117"/>
      <c r="V15" s="117">
        <v>2</v>
      </c>
      <c r="W15" s="117"/>
      <c r="X15" s="40"/>
      <c r="Y15" s="73"/>
      <c r="Z15" s="74"/>
      <c r="AA15" s="71"/>
      <c r="AB15" s="117"/>
      <c r="AC15" s="117">
        <v>2</v>
      </c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>
        <f t="shared" si="2"/>
        <v>6</v>
      </c>
      <c r="AP15" s="18"/>
    </row>
    <row r="16" spans="2:50" s="19" customFormat="1" ht="8.25" customHeight="1" x14ac:dyDescent="0.2">
      <c r="B16" s="150"/>
      <c r="C16" s="151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2"/>
      <c r="C17" s="153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0"/>
      <c r="C18" s="151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2"/>
      <c r="C19" s="153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0"/>
      <c r="C20" s="151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2"/>
      <c r="C21" s="153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0"/>
      <c r="C22" s="151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2"/>
      <c r="C23" s="153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96"/>
      <c r="C24" s="197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2"/>
      <c r="C25" s="153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0"/>
      <c r="C26" s="151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54"/>
      <c r="C27" s="155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6" t="s">
        <v>13</v>
      </c>
      <c r="AK28" s="157"/>
      <c r="AL28" s="157"/>
      <c r="AM28" s="157"/>
      <c r="AN28" s="21">
        <f>SUM(AN12,AN14,AN16,AN18,AN20,AN22,AN24,AN26)</f>
        <v>12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80" t="s">
        <v>14</v>
      </c>
      <c r="AK29" s="181"/>
      <c r="AL29" s="181"/>
      <c r="AM29" s="181"/>
      <c r="AN29" s="45">
        <f>SUM(AN13,AN15,AN17,AN19,AN21,AN23,AN25,AN27)</f>
        <v>12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82" t="s">
        <v>1</v>
      </c>
      <c r="AK30" s="183"/>
      <c r="AL30" s="183"/>
      <c r="AM30" s="183"/>
      <c r="AN30" s="26">
        <f>AN28+AN29</f>
        <v>24</v>
      </c>
      <c r="AP30" s="20"/>
    </row>
    <row r="31" spans="2:42" s="19" customFormat="1" ht="8.25" customHeight="1" x14ac:dyDescent="0.2">
      <c r="B31" s="178"/>
      <c r="C31" s="179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2"/>
      <c r="C32" s="153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0"/>
      <c r="C33" s="151"/>
      <c r="D33" s="106" t="s">
        <v>5</v>
      </c>
      <c r="E33" s="106"/>
      <c r="F33" s="106"/>
      <c r="G33" s="106"/>
      <c r="H33" s="106"/>
      <c r="I33" s="106" t="s">
        <v>43</v>
      </c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2"/>
      <c r="C34" s="153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0"/>
      <c r="C35" s="151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2"/>
      <c r="C36" s="153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0"/>
      <c r="C37" s="151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2"/>
      <c r="C38" s="153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0"/>
      <c r="C39" s="151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2"/>
      <c r="C40" s="153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0"/>
      <c r="C41" s="151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54"/>
      <c r="C42" s="155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4" t="s">
        <v>13</v>
      </c>
      <c r="AK43" s="185"/>
      <c r="AL43" s="185"/>
      <c r="AM43" s="186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0" t="s">
        <v>14</v>
      </c>
      <c r="AK44" s="187"/>
      <c r="AL44" s="187"/>
      <c r="AM44" s="151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0" t="s">
        <v>1</v>
      </c>
      <c r="AK45" s="187"/>
      <c r="AL45" s="187"/>
      <c r="AM45" s="151"/>
      <c r="AN45" s="47">
        <f>AN43+AN44</f>
        <v>0</v>
      </c>
      <c r="AP45" s="18"/>
    </row>
    <row r="46" spans="2:42" s="19" customFormat="1" ht="8.25" customHeight="1" x14ac:dyDescent="0.2">
      <c r="B46" s="178"/>
      <c r="C46" s="179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2"/>
      <c r="C47" s="153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0"/>
      <c r="C48" s="151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2"/>
      <c r="C49" s="153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0"/>
      <c r="C50" s="151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2"/>
      <c r="C51" s="153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0"/>
      <c r="C52" s="151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54"/>
      <c r="C53" s="155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6" t="s">
        <v>13</v>
      </c>
      <c r="AK54" s="157"/>
      <c r="AL54" s="157"/>
      <c r="AM54" s="157"/>
      <c r="AN54" s="21">
        <f>SUM(AN46,AN48,AN50,AN52)</f>
        <v>0</v>
      </c>
    </row>
    <row r="55" spans="2:42" s="19" customFormat="1" ht="12" customHeight="1" x14ac:dyDescent="0.2">
      <c r="B55" s="158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9"/>
      <c r="D55" s="159"/>
      <c r="E55" s="159"/>
      <c r="F55" s="159"/>
      <c r="G55" s="159"/>
      <c r="H55" s="159"/>
      <c r="I55" s="159"/>
      <c r="J55" s="159"/>
      <c r="K55" s="160"/>
      <c r="L55" s="164" t="s">
        <v>19</v>
      </c>
      <c r="M55" s="165"/>
      <c r="N55" s="168"/>
      <c r="O55" s="164" t="s">
        <v>20</v>
      </c>
      <c r="P55" s="165"/>
      <c r="Q55" s="168"/>
      <c r="R55" s="170"/>
      <c r="S55" s="170"/>
      <c r="T55" s="170"/>
      <c r="U55" s="141" t="s">
        <v>22</v>
      </c>
      <c r="V55" s="142"/>
      <c r="W55" s="143"/>
      <c r="X55" s="144" t="s">
        <v>23</v>
      </c>
      <c r="Y55" s="145"/>
      <c r="Z55" s="146"/>
      <c r="AA55" s="141" t="s">
        <v>22</v>
      </c>
      <c r="AB55" s="142"/>
      <c r="AC55" s="143"/>
      <c r="AD55" s="144" t="s">
        <v>23</v>
      </c>
      <c r="AE55" s="145"/>
      <c r="AF55" s="174"/>
      <c r="AG55" s="11"/>
      <c r="AH55" s="11"/>
      <c r="AI55" s="30"/>
      <c r="AJ55" s="175" t="s">
        <v>14</v>
      </c>
      <c r="AK55" s="176"/>
      <c r="AL55" s="176"/>
      <c r="AM55" s="176"/>
      <c r="AN55" s="46">
        <f>SUM(AN47,AN49,AN51,AN53)</f>
        <v>0</v>
      </c>
    </row>
    <row r="56" spans="2:42" s="19" customFormat="1" ht="12" customHeight="1" thickBot="1" x14ac:dyDescent="0.25">
      <c r="B56" s="161"/>
      <c r="C56" s="162"/>
      <c r="D56" s="162"/>
      <c r="E56" s="162"/>
      <c r="F56" s="162"/>
      <c r="G56" s="162"/>
      <c r="H56" s="162"/>
      <c r="I56" s="162"/>
      <c r="J56" s="162"/>
      <c r="K56" s="163"/>
      <c r="L56" s="166"/>
      <c r="M56" s="167"/>
      <c r="N56" s="169"/>
      <c r="O56" s="166"/>
      <c r="P56" s="167"/>
      <c r="Q56" s="169"/>
      <c r="R56" s="147" t="s">
        <v>21</v>
      </c>
      <c r="S56" s="147"/>
      <c r="T56" s="147"/>
      <c r="U56" s="148"/>
      <c r="V56" s="148"/>
      <c r="W56" s="148"/>
      <c r="X56" s="148"/>
      <c r="Y56" s="148"/>
      <c r="Z56" s="148"/>
      <c r="AA56" s="149"/>
      <c r="AB56" s="149"/>
      <c r="AC56" s="149"/>
      <c r="AD56" s="149"/>
      <c r="AE56" s="149"/>
      <c r="AF56" s="177"/>
      <c r="AG56" s="11"/>
      <c r="AH56" s="11"/>
      <c r="AI56" s="30"/>
      <c r="AJ56" s="171" t="s">
        <v>1</v>
      </c>
      <c r="AK56" s="172"/>
      <c r="AL56" s="172"/>
      <c r="AM56" s="173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24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9"/>
      <c r="V59" s="139"/>
      <c r="W59" s="139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Mutlu BALKAN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40" t="s">
        <v>42</v>
      </c>
      <c r="E63" s="140"/>
      <c r="F63" s="140"/>
      <c r="G63" s="140"/>
      <c r="H63" s="140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13A6-10EF-40FC-A74C-893B22123B61}">
  <sheetPr>
    <pageSetUpPr fitToPage="1"/>
  </sheetPr>
  <dimension ref="B3:AT33"/>
  <sheetViews>
    <sheetView zoomScaleNormal="100" workbookViewId="0">
      <selection activeCell="E16" sqref="E16"/>
    </sheetView>
  </sheetViews>
  <sheetFormatPr defaultColWidth="9.140625" defaultRowHeight="11.25" x14ac:dyDescent="0.2"/>
  <cols>
    <col min="1" max="1" width="2.140625" style="1" customWidth="1"/>
    <col min="2" max="2" width="20.140625" style="1" customWidth="1"/>
    <col min="3" max="3" width="2.28515625" style="1" customWidth="1"/>
    <col min="4" max="4" width="2.140625" style="7" customWidth="1"/>
    <col min="5" max="5" width="4" style="1" customWidth="1"/>
    <col min="6" max="34" width="3.42578125" style="1" customWidth="1"/>
    <col min="35" max="35" width="3.7109375" style="1" customWidth="1"/>
    <col min="36" max="36" width="12.140625" style="2" customWidth="1"/>
    <col min="37" max="37" width="3.28515625" style="1" customWidth="1"/>
    <col min="38" max="38" width="9" style="1" customWidth="1"/>
    <col min="39" max="42" width="3.28515625" style="1" customWidth="1"/>
    <col min="43" max="16384" width="9.140625" style="1"/>
  </cols>
  <sheetData>
    <row r="3" spans="2:36" x14ac:dyDescent="0.2">
      <c r="B3" s="198"/>
      <c r="C3" s="198"/>
      <c r="D3" s="198"/>
      <c r="E3" s="198"/>
      <c r="F3" s="198"/>
      <c r="G3" s="198"/>
      <c r="H3" s="198"/>
    </row>
    <row r="4" spans="2:36" ht="12.75" x14ac:dyDescent="0.2">
      <c r="B4" s="198"/>
      <c r="C4" s="198"/>
      <c r="D4" s="198"/>
      <c r="E4" s="198"/>
      <c r="F4" s="198"/>
      <c r="G4" s="198"/>
      <c r="H4" s="198"/>
      <c r="T4" s="61" t="s">
        <v>9</v>
      </c>
    </row>
    <row r="5" spans="2:36" ht="12.75" x14ac:dyDescent="0.2">
      <c r="B5" s="198"/>
      <c r="C5" s="198"/>
      <c r="D5" s="198"/>
      <c r="E5" s="198"/>
      <c r="F5" s="198"/>
      <c r="G5" s="198"/>
      <c r="H5" s="198"/>
      <c r="T5" s="61" t="s">
        <v>31</v>
      </c>
    </row>
    <row r="6" spans="2:36" ht="12.75" x14ac:dyDescent="0.2">
      <c r="B6" s="198"/>
      <c r="C6" s="198"/>
      <c r="D6" s="198"/>
      <c r="E6" s="198"/>
      <c r="F6" s="198"/>
      <c r="G6" s="198"/>
      <c r="H6" s="198"/>
      <c r="T6" s="61" t="s">
        <v>64</v>
      </c>
    </row>
    <row r="7" spans="2:36" ht="12.75" x14ac:dyDescent="0.2">
      <c r="B7" s="198"/>
      <c r="C7" s="198"/>
      <c r="D7" s="198"/>
      <c r="E7" s="198"/>
      <c r="F7" s="198"/>
      <c r="G7" s="198"/>
      <c r="H7" s="198"/>
      <c r="Q7" s="61"/>
    </row>
    <row r="8" spans="2:36" ht="4.5" customHeight="1" x14ac:dyDescent="0.2">
      <c r="B8" s="8"/>
      <c r="D8" s="1"/>
      <c r="P8" s="3"/>
      <c r="R8" s="137"/>
      <c r="U8" s="1" t="s">
        <v>43</v>
      </c>
      <c r="AG8" s="8"/>
    </row>
    <row r="9" spans="2:36" ht="18.75" customHeight="1" x14ac:dyDescent="0.25">
      <c r="B9" s="205" t="s">
        <v>57</v>
      </c>
      <c r="C9" s="205"/>
      <c r="D9" s="205"/>
      <c r="P9" s="3"/>
      <c r="R9" s="137"/>
      <c r="AG9" s="8"/>
    </row>
    <row r="10" spans="2:36" ht="21" customHeight="1" x14ac:dyDescent="0.2">
      <c r="B10" s="206" t="s">
        <v>61</v>
      </c>
      <c r="C10" s="206"/>
      <c r="D10" s="130" t="s">
        <v>58</v>
      </c>
      <c r="E10" s="1" t="s">
        <v>76</v>
      </c>
      <c r="P10" s="3"/>
      <c r="R10" s="137"/>
      <c r="V10" s="137"/>
      <c r="AG10" s="8"/>
    </row>
    <row r="11" spans="2:36" ht="20.25" customHeight="1" x14ac:dyDescent="0.2">
      <c r="B11" s="206" t="s">
        <v>62</v>
      </c>
      <c r="C11" s="206"/>
      <c r="D11" s="130" t="s">
        <v>58</v>
      </c>
      <c r="E11" s="1" t="s">
        <v>77</v>
      </c>
      <c r="V11" s="137"/>
      <c r="AG11" s="8"/>
      <c r="AJ11" s="1"/>
    </row>
    <row r="12" spans="2:36" ht="27.75" customHeight="1" x14ac:dyDescent="0.25">
      <c r="B12" s="205" t="s">
        <v>67</v>
      </c>
      <c r="C12" s="205"/>
      <c r="D12" s="205"/>
      <c r="E12" s="205"/>
      <c r="F12" s="205"/>
      <c r="G12" s="205"/>
      <c r="H12" s="205"/>
      <c r="I12" s="205"/>
      <c r="V12" s="137"/>
      <c r="AJ12" s="1"/>
    </row>
    <row r="13" spans="2:36" ht="21" customHeight="1" x14ac:dyDescent="0.2">
      <c r="B13" s="201" t="s">
        <v>68</v>
      </c>
      <c r="C13" s="201"/>
      <c r="D13" s="131" t="s">
        <v>8</v>
      </c>
      <c r="E13" s="122" t="s">
        <v>79</v>
      </c>
      <c r="F13" s="122"/>
      <c r="G13" s="122"/>
      <c r="V13" s="137"/>
      <c r="AJ13" s="1"/>
    </row>
    <row r="14" spans="2:36" ht="18.75" customHeight="1" x14ac:dyDescent="0.2">
      <c r="B14" s="201" t="s">
        <v>69</v>
      </c>
      <c r="C14" s="201"/>
      <c r="D14" s="131" t="s">
        <v>8</v>
      </c>
      <c r="E14" s="122" t="s">
        <v>81</v>
      </c>
      <c r="F14" s="122"/>
      <c r="G14" s="122"/>
      <c r="V14" s="137"/>
      <c r="AJ14" s="1"/>
    </row>
    <row r="15" spans="2:36" ht="20.25" customHeight="1" x14ac:dyDescent="0.2">
      <c r="B15" s="201" t="s">
        <v>70</v>
      </c>
      <c r="C15" s="201"/>
      <c r="D15" s="131" t="s">
        <v>8</v>
      </c>
      <c r="E15" s="122" t="s">
        <v>83</v>
      </c>
      <c r="F15" s="122"/>
      <c r="G15" s="122"/>
      <c r="V15" s="137"/>
      <c r="AJ15" s="1"/>
    </row>
    <row r="16" spans="2:36" ht="22.5" customHeight="1" x14ac:dyDescent="0.2">
      <c r="B16" s="129" t="s">
        <v>78</v>
      </c>
      <c r="C16" s="127"/>
      <c r="D16" s="132" t="s">
        <v>8</v>
      </c>
      <c r="E16" s="1" t="s">
        <v>82</v>
      </c>
      <c r="V16" s="137"/>
      <c r="AJ16" s="1"/>
    </row>
    <row r="17" spans="2:46" ht="12" customHeight="1" x14ac:dyDescent="0.2">
      <c r="B17" s="3"/>
      <c r="C17" s="3"/>
      <c r="D17" s="13"/>
      <c r="V17" s="137"/>
      <c r="AJ17" s="1"/>
    </row>
    <row r="18" spans="2:46" ht="19.5" customHeight="1" x14ac:dyDescent="0.2">
      <c r="D18" s="123"/>
    </row>
    <row r="19" spans="2:46" s="126" customFormat="1" ht="17.25" customHeight="1" x14ac:dyDescent="0.2">
      <c r="B19" s="202" t="s">
        <v>66</v>
      </c>
      <c r="C19" s="202"/>
      <c r="D19" s="202"/>
      <c r="E19" s="128">
        <v>43191</v>
      </c>
      <c r="F19" s="128">
        <f t="shared" ref="F19:AH19" si="0">E19+1</f>
        <v>43192</v>
      </c>
      <c r="G19" s="128">
        <f t="shared" si="0"/>
        <v>43193</v>
      </c>
      <c r="H19" s="128">
        <f t="shared" si="0"/>
        <v>43194</v>
      </c>
      <c r="I19" s="128">
        <f t="shared" si="0"/>
        <v>43195</v>
      </c>
      <c r="J19" s="128">
        <f t="shared" si="0"/>
        <v>43196</v>
      </c>
      <c r="K19" s="128">
        <f t="shared" si="0"/>
        <v>43197</v>
      </c>
      <c r="L19" s="128">
        <f t="shared" si="0"/>
        <v>43198</v>
      </c>
      <c r="M19" s="128">
        <f t="shared" si="0"/>
        <v>43199</v>
      </c>
      <c r="N19" s="128">
        <f t="shared" si="0"/>
        <v>43200</v>
      </c>
      <c r="O19" s="128">
        <f t="shared" si="0"/>
        <v>43201</v>
      </c>
      <c r="P19" s="128">
        <f t="shared" si="0"/>
        <v>43202</v>
      </c>
      <c r="Q19" s="128">
        <f t="shared" si="0"/>
        <v>43203</v>
      </c>
      <c r="R19" s="128">
        <f t="shared" si="0"/>
        <v>43204</v>
      </c>
      <c r="S19" s="128">
        <f t="shared" si="0"/>
        <v>43205</v>
      </c>
      <c r="T19" s="128">
        <f t="shared" si="0"/>
        <v>43206</v>
      </c>
      <c r="U19" s="128">
        <f t="shared" si="0"/>
        <v>43207</v>
      </c>
      <c r="V19" s="128">
        <f t="shared" si="0"/>
        <v>43208</v>
      </c>
      <c r="W19" s="128">
        <f t="shared" si="0"/>
        <v>43209</v>
      </c>
      <c r="X19" s="128">
        <f t="shared" si="0"/>
        <v>43210</v>
      </c>
      <c r="Y19" s="128">
        <f t="shared" si="0"/>
        <v>43211</v>
      </c>
      <c r="Z19" s="128">
        <f t="shared" si="0"/>
        <v>43212</v>
      </c>
      <c r="AA19" s="128">
        <f t="shared" si="0"/>
        <v>43213</v>
      </c>
      <c r="AB19" s="128">
        <f t="shared" si="0"/>
        <v>43214</v>
      </c>
      <c r="AC19" s="128">
        <f t="shared" si="0"/>
        <v>43215</v>
      </c>
      <c r="AD19" s="128">
        <f t="shared" si="0"/>
        <v>43216</v>
      </c>
      <c r="AE19" s="128">
        <f t="shared" si="0"/>
        <v>43217</v>
      </c>
      <c r="AF19" s="128">
        <f t="shared" si="0"/>
        <v>43218</v>
      </c>
      <c r="AG19" s="128">
        <f t="shared" si="0"/>
        <v>43219</v>
      </c>
      <c r="AH19" s="128">
        <f t="shared" si="0"/>
        <v>43220</v>
      </c>
      <c r="AI19" s="128">
        <v>31</v>
      </c>
      <c r="AJ19" s="128" t="s">
        <v>65</v>
      </c>
    </row>
    <row r="20" spans="2:46" s="25" customFormat="1" ht="25.5" customHeight="1" x14ac:dyDescent="0.2">
      <c r="B20" s="203" t="s">
        <v>75</v>
      </c>
      <c r="C20" s="203"/>
      <c r="D20" s="203"/>
      <c r="E20" s="124">
        <v>1</v>
      </c>
      <c r="F20" s="124"/>
      <c r="G20" s="124"/>
      <c r="H20" s="124">
        <v>1</v>
      </c>
      <c r="I20" s="124">
        <v>1</v>
      </c>
      <c r="J20" s="124">
        <v>1</v>
      </c>
      <c r="K20" s="124">
        <v>1</v>
      </c>
      <c r="L20" s="124">
        <v>1</v>
      </c>
      <c r="M20" s="124"/>
      <c r="N20" s="124"/>
      <c r="O20" s="124">
        <v>1</v>
      </c>
      <c r="P20" s="124">
        <v>1</v>
      </c>
      <c r="Q20" s="124">
        <v>1</v>
      </c>
      <c r="R20" s="124">
        <v>1</v>
      </c>
      <c r="S20" s="124">
        <v>1</v>
      </c>
      <c r="T20" s="124"/>
      <c r="U20" s="124"/>
      <c r="V20" s="124">
        <v>1</v>
      </c>
      <c r="W20" s="124">
        <v>1</v>
      </c>
      <c r="X20" s="124">
        <v>1</v>
      </c>
      <c r="Y20" s="124">
        <v>1</v>
      </c>
      <c r="Z20" s="124" t="s">
        <v>80</v>
      </c>
      <c r="AA20" s="124"/>
      <c r="AB20" s="124"/>
      <c r="AC20" s="124">
        <v>1</v>
      </c>
      <c r="AD20" s="124">
        <v>1</v>
      </c>
      <c r="AE20" s="124">
        <v>1</v>
      </c>
      <c r="AF20" s="124">
        <v>0.5</v>
      </c>
      <c r="AG20" s="124"/>
      <c r="AH20" s="124"/>
      <c r="AI20" s="125"/>
      <c r="AJ20" s="136">
        <v>18.5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2:46" s="25" customFormat="1" ht="12" customHeight="1" x14ac:dyDescent="0.2">
      <c r="B21" s="18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18"/>
      <c r="AG21" s="18"/>
      <c r="AH21" s="18"/>
    </row>
    <row r="22" spans="2:46" s="25" customFormat="1" ht="12" customHeight="1" x14ac:dyDescent="0.2"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27"/>
      <c r="AI22" s="27"/>
      <c r="AJ22" s="4"/>
      <c r="AK22" s="9"/>
      <c r="AL22" s="9"/>
    </row>
    <row r="23" spans="2:46" s="23" customFormat="1" ht="12" customHeight="1" x14ac:dyDescent="0.2"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7"/>
      <c r="AI23" s="1"/>
      <c r="AJ23" s="4"/>
      <c r="AK23" s="9"/>
      <c r="AL23" s="9"/>
    </row>
    <row r="24" spans="2:46" s="9" customFormat="1" ht="12" customHeight="1" x14ac:dyDescent="0.2">
      <c r="B24" s="1"/>
      <c r="C24" s="1"/>
      <c r="D24" s="133" t="s">
        <v>59</v>
      </c>
      <c r="E24" s="1"/>
      <c r="F24" s="1"/>
      <c r="G24" s="3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 t="s">
        <v>60</v>
      </c>
      <c r="V24" s="1"/>
      <c r="W24" s="1"/>
      <c r="X24" s="25"/>
      <c r="Y24" s="25"/>
      <c r="AA24" s="3" t="s">
        <v>8</v>
      </c>
      <c r="AB24" s="25"/>
      <c r="AC24" s="25"/>
      <c r="AD24" s="25"/>
      <c r="AE24" s="25"/>
      <c r="AF24" s="25"/>
      <c r="AG24" s="25"/>
      <c r="AH24" s="27"/>
      <c r="AI24" s="1"/>
      <c r="AJ24" s="2"/>
      <c r="AK24" s="1"/>
      <c r="AL24" s="1"/>
    </row>
    <row r="25" spans="2:46" s="9" customFormat="1" ht="27.75" customHeight="1" x14ac:dyDescent="0.2">
      <c r="B25" s="1"/>
      <c r="C25" s="122"/>
      <c r="D25" s="204" t="s">
        <v>63</v>
      </c>
      <c r="E25" s="204"/>
      <c r="F25" s="1"/>
      <c r="G25" s="3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X25" s="3" t="s">
        <v>63</v>
      </c>
      <c r="Y25" s="1"/>
      <c r="AA25" s="3" t="s">
        <v>8</v>
      </c>
      <c r="AB25" s="1"/>
      <c r="AC25" s="1"/>
      <c r="AD25" s="1"/>
      <c r="AE25" s="1"/>
      <c r="AF25" s="1"/>
      <c r="AG25" s="1"/>
      <c r="AH25" s="1"/>
      <c r="AI25" s="1"/>
      <c r="AJ25" s="2"/>
      <c r="AK25" s="1"/>
      <c r="AL25" s="1"/>
    </row>
    <row r="26" spans="2:46" ht="12.75" customHeight="1" x14ac:dyDescent="0.2">
      <c r="C26" s="122"/>
      <c r="AJ26" s="28"/>
      <c r="AK26" s="27"/>
      <c r="AL26" s="27"/>
    </row>
    <row r="27" spans="2:46" ht="15.75" customHeight="1" x14ac:dyDescent="0.2">
      <c r="AJ27" s="28"/>
      <c r="AK27" s="27"/>
      <c r="AL27" s="27"/>
    </row>
    <row r="28" spans="2:46" s="27" customFormat="1" ht="15.75" customHeight="1" x14ac:dyDescent="0.2"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8"/>
    </row>
    <row r="29" spans="2:46" s="27" customFormat="1" ht="15" customHeight="1" x14ac:dyDescent="0.2"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8"/>
    </row>
    <row r="30" spans="2:46" s="27" customFormat="1" ht="15" customHeight="1" x14ac:dyDescent="0.2">
      <c r="B30" s="138" t="s">
        <v>72</v>
      </c>
      <c r="C30" s="1"/>
      <c r="D30" s="135" t="s">
        <v>73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8"/>
    </row>
    <row r="31" spans="2:46" s="27" customFormat="1" ht="15" customHeight="1" x14ac:dyDescent="0.2">
      <c r="B31" s="1"/>
      <c r="C31" s="1"/>
      <c r="D31" s="135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8"/>
    </row>
    <row r="32" spans="2:46" s="27" customFormat="1" ht="14.25" customHeight="1" x14ac:dyDescent="0.2"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1"/>
      <c r="AL32" s="1"/>
    </row>
    <row r="33" spans="2:38" s="27" customFormat="1" ht="14.25" customHeight="1" x14ac:dyDescent="0.2"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1"/>
      <c r="AL33" s="1"/>
    </row>
  </sheetData>
  <mergeCells count="11">
    <mergeCell ref="B13:C13"/>
    <mergeCell ref="B3:H7"/>
    <mergeCell ref="B9:D9"/>
    <mergeCell ref="B10:C10"/>
    <mergeCell ref="B11:C11"/>
    <mergeCell ref="B12:I12"/>
    <mergeCell ref="B14:C14"/>
    <mergeCell ref="B15:C15"/>
    <mergeCell ref="B19:D19"/>
    <mergeCell ref="B20:D20"/>
    <mergeCell ref="D25:E25"/>
  </mergeCells>
  <pageMargins left="0.25" right="0.25" top="0.75" bottom="0.75" header="0.3" footer="0.3"/>
  <pageSetup paperSize="9" scale="97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3:AT33"/>
  <sheetViews>
    <sheetView tabSelected="1" zoomScaleNormal="100" workbookViewId="0">
      <selection activeCell="B20" sqref="B20:D20"/>
    </sheetView>
  </sheetViews>
  <sheetFormatPr defaultColWidth="9.140625" defaultRowHeight="11.25" x14ac:dyDescent="0.2"/>
  <cols>
    <col min="1" max="1" width="2.140625" style="1" customWidth="1"/>
    <col min="2" max="2" width="20.140625" style="1" customWidth="1"/>
    <col min="3" max="3" width="2.28515625" style="1" customWidth="1"/>
    <col min="4" max="4" width="2.140625" style="7" customWidth="1"/>
    <col min="5" max="5" width="4" style="1" customWidth="1"/>
    <col min="6" max="34" width="3.42578125" style="1" customWidth="1"/>
    <col min="35" max="35" width="3.7109375" style="1" customWidth="1"/>
    <col min="36" max="36" width="12.140625" style="2" customWidth="1"/>
    <col min="37" max="37" width="3.28515625" style="1" customWidth="1"/>
    <col min="38" max="38" width="9" style="1" customWidth="1"/>
    <col min="39" max="42" width="3.28515625" style="1" customWidth="1"/>
    <col min="43" max="16384" width="9.140625" style="1"/>
  </cols>
  <sheetData>
    <row r="3" spans="2:36" x14ac:dyDescent="0.2">
      <c r="B3" s="198"/>
      <c r="C3" s="198"/>
      <c r="D3" s="198"/>
      <c r="E3" s="198"/>
      <c r="F3" s="198"/>
      <c r="G3" s="198"/>
      <c r="H3" s="198"/>
    </row>
    <row r="4" spans="2:36" ht="12.75" x14ac:dyDescent="0.2">
      <c r="B4" s="198"/>
      <c r="C4" s="198"/>
      <c r="D4" s="198"/>
      <c r="E4" s="198"/>
      <c r="F4" s="198"/>
      <c r="G4" s="198"/>
      <c r="H4" s="198"/>
      <c r="T4" s="61" t="s">
        <v>9</v>
      </c>
    </row>
    <row r="5" spans="2:36" ht="12.75" x14ac:dyDescent="0.2">
      <c r="B5" s="198"/>
      <c r="C5" s="198"/>
      <c r="D5" s="198"/>
      <c r="E5" s="198"/>
      <c r="F5" s="198"/>
      <c r="G5" s="198"/>
      <c r="H5" s="198"/>
      <c r="T5" s="61" t="s">
        <v>31</v>
      </c>
    </row>
    <row r="6" spans="2:36" ht="12.75" x14ac:dyDescent="0.2">
      <c r="B6" s="198"/>
      <c r="C6" s="198"/>
      <c r="D6" s="198"/>
      <c r="E6" s="198"/>
      <c r="F6" s="198"/>
      <c r="G6" s="198"/>
      <c r="H6" s="198"/>
      <c r="T6" s="61" t="s">
        <v>64</v>
      </c>
    </row>
    <row r="7" spans="2:36" ht="12.75" x14ac:dyDescent="0.2">
      <c r="B7" s="198"/>
      <c r="C7" s="198"/>
      <c r="D7" s="198"/>
      <c r="E7" s="198"/>
      <c r="F7" s="198"/>
      <c r="G7" s="198"/>
      <c r="H7" s="198"/>
      <c r="Q7" s="61"/>
    </row>
    <row r="8" spans="2:36" ht="4.5" customHeight="1" x14ac:dyDescent="0.2">
      <c r="B8" s="8"/>
      <c r="D8" s="1"/>
      <c r="P8" s="3"/>
      <c r="R8" s="121"/>
      <c r="U8" s="1" t="s">
        <v>43</v>
      </c>
      <c r="AG8" s="8"/>
    </row>
    <row r="9" spans="2:36" ht="18.75" customHeight="1" x14ac:dyDescent="0.25">
      <c r="B9" s="205" t="s">
        <v>57</v>
      </c>
      <c r="C9" s="205"/>
      <c r="D9" s="205"/>
      <c r="P9" s="3"/>
      <c r="R9" s="121"/>
      <c r="AG9" s="8"/>
    </row>
    <row r="10" spans="2:36" ht="21" customHeight="1" x14ac:dyDescent="0.2">
      <c r="B10" s="206" t="s">
        <v>61</v>
      </c>
      <c r="C10" s="206"/>
      <c r="D10" s="130" t="s">
        <v>58</v>
      </c>
      <c r="P10" s="3"/>
      <c r="R10" s="121"/>
      <c r="V10" s="121"/>
      <c r="AG10" s="8"/>
    </row>
    <row r="11" spans="2:36" ht="20.25" customHeight="1" x14ac:dyDescent="0.2">
      <c r="B11" s="206" t="s">
        <v>62</v>
      </c>
      <c r="C11" s="206"/>
      <c r="D11" s="130" t="s">
        <v>58</v>
      </c>
      <c r="V11" s="121"/>
      <c r="AG11" s="8"/>
      <c r="AJ11" s="1"/>
    </row>
    <row r="12" spans="2:36" ht="27.75" customHeight="1" x14ac:dyDescent="0.25">
      <c r="B12" s="205" t="s">
        <v>67</v>
      </c>
      <c r="C12" s="205"/>
      <c r="D12" s="205"/>
      <c r="E12" s="205"/>
      <c r="F12" s="205"/>
      <c r="G12" s="205"/>
      <c r="H12" s="205"/>
      <c r="I12" s="205"/>
      <c r="V12" s="121"/>
      <c r="AJ12" s="1"/>
    </row>
    <row r="13" spans="2:36" ht="21" customHeight="1" x14ac:dyDescent="0.2">
      <c r="B13" s="201" t="s">
        <v>68</v>
      </c>
      <c r="C13" s="201"/>
      <c r="D13" s="131" t="s">
        <v>8</v>
      </c>
      <c r="E13" s="122"/>
      <c r="F13" s="122"/>
      <c r="G13" s="122"/>
      <c r="V13" s="121"/>
      <c r="AJ13" s="1"/>
    </row>
    <row r="14" spans="2:36" ht="18.75" customHeight="1" x14ac:dyDescent="0.2">
      <c r="B14" s="201" t="s">
        <v>69</v>
      </c>
      <c r="C14" s="201"/>
      <c r="D14" s="131" t="s">
        <v>8</v>
      </c>
      <c r="E14" s="122"/>
      <c r="F14" s="122"/>
      <c r="G14" s="122"/>
      <c r="V14" s="121"/>
      <c r="AJ14" s="1"/>
    </row>
    <row r="15" spans="2:36" ht="20.25" customHeight="1" x14ac:dyDescent="0.2">
      <c r="B15" s="201" t="s">
        <v>70</v>
      </c>
      <c r="C15" s="201"/>
      <c r="D15" s="131" t="s">
        <v>8</v>
      </c>
      <c r="E15" s="122"/>
      <c r="F15" s="122"/>
      <c r="G15" s="122"/>
      <c r="V15" s="121"/>
      <c r="AJ15" s="1"/>
    </row>
    <row r="16" spans="2:36" ht="22.5" customHeight="1" x14ac:dyDescent="0.2">
      <c r="B16" s="129" t="s">
        <v>71</v>
      </c>
      <c r="C16" s="127"/>
      <c r="D16" s="132" t="s">
        <v>8</v>
      </c>
      <c r="V16" s="121"/>
      <c r="AJ16" s="1"/>
    </row>
    <row r="17" spans="2:46" ht="12" customHeight="1" x14ac:dyDescent="0.2">
      <c r="B17" s="3"/>
      <c r="C17" s="3"/>
      <c r="D17" s="13"/>
      <c r="V17" s="121"/>
      <c r="AJ17" s="1"/>
    </row>
    <row r="18" spans="2:46" ht="19.5" customHeight="1" x14ac:dyDescent="0.2">
      <c r="D18" s="123"/>
    </row>
    <row r="19" spans="2:46" s="126" customFormat="1" ht="17.25" customHeight="1" x14ac:dyDescent="0.2">
      <c r="B19" s="202" t="s">
        <v>66</v>
      </c>
      <c r="C19" s="202"/>
      <c r="D19" s="202"/>
      <c r="E19" s="128">
        <v>43191</v>
      </c>
      <c r="F19" s="128">
        <f t="shared" ref="F19:AH19" si="0">E19+1</f>
        <v>43192</v>
      </c>
      <c r="G19" s="128">
        <f t="shared" si="0"/>
        <v>43193</v>
      </c>
      <c r="H19" s="128">
        <f t="shared" si="0"/>
        <v>43194</v>
      </c>
      <c r="I19" s="128">
        <f t="shared" si="0"/>
        <v>43195</v>
      </c>
      <c r="J19" s="128">
        <f t="shared" si="0"/>
        <v>43196</v>
      </c>
      <c r="K19" s="128">
        <f t="shared" si="0"/>
        <v>43197</v>
      </c>
      <c r="L19" s="128">
        <f t="shared" si="0"/>
        <v>43198</v>
      </c>
      <c r="M19" s="128">
        <f t="shared" si="0"/>
        <v>43199</v>
      </c>
      <c r="N19" s="128">
        <f t="shared" si="0"/>
        <v>43200</v>
      </c>
      <c r="O19" s="128">
        <f t="shared" si="0"/>
        <v>43201</v>
      </c>
      <c r="P19" s="128">
        <f t="shared" si="0"/>
        <v>43202</v>
      </c>
      <c r="Q19" s="128">
        <f t="shared" si="0"/>
        <v>43203</v>
      </c>
      <c r="R19" s="128">
        <f t="shared" si="0"/>
        <v>43204</v>
      </c>
      <c r="S19" s="128">
        <f t="shared" si="0"/>
        <v>43205</v>
      </c>
      <c r="T19" s="128">
        <f t="shared" si="0"/>
        <v>43206</v>
      </c>
      <c r="U19" s="128">
        <f t="shared" si="0"/>
        <v>43207</v>
      </c>
      <c r="V19" s="128">
        <f t="shared" si="0"/>
        <v>43208</v>
      </c>
      <c r="W19" s="128">
        <f t="shared" si="0"/>
        <v>43209</v>
      </c>
      <c r="X19" s="128">
        <f t="shared" si="0"/>
        <v>43210</v>
      </c>
      <c r="Y19" s="128">
        <f t="shared" si="0"/>
        <v>43211</v>
      </c>
      <c r="Z19" s="128">
        <f t="shared" si="0"/>
        <v>43212</v>
      </c>
      <c r="AA19" s="128">
        <f t="shared" si="0"/>
        <v>43213</v>
      </c>
      <c r="AB19" s="128">
        <f t="shared" si="0"/>
        <v>43214</v>
      </c>
      <c r="AC19" s="128">
        <f t="shared" si="0"/>
        <v>43215</v>
      </c>
      <c r="AD19" s="128">
        <f t="shared" si="0"/>
        <v>43216</v>
      </c>
      <c r="AE19" s="128">
        <f t="shared" si="0"/>
        <v>43217</v>
      </c>
      <c r="AF19" s="128">
        <f t="shared" si="0"/>
        <v>43218</v>
      </c>
      <c r="AG19" s="128">
        <f t="shared" si="0"/>
        <v>43219</v>
      </c>
      <c r="AH19" s="128">
        <f t="shared" si="0"/>
        <v>43220</v>
      </c>
      <c r="AI19" s="128">
        <v>31</v>
      </c>
      <c r="AJ19" s="128" t="s">
        <v>65</v>
      </c>
    </row>
    <row r="20" spans="2:46" s="25" customFormat="1" ht="25.5" customHeight="1" x14ac:dyDescent="0.2">
      <c r="B20" s="203"/>
      <c r="C20" s="203"/>
      <c r="D20" s="203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5"/>
      <c r="AJ20" s="120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2:46" s="25" customFormat="1" ht="12" customHeight="1" x14ac:dyDescent="0.2">
      <c r="B21" s="18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18"/>
      <c r="AG21" s="18"/>
      <c r="AH21" s="18"/>
    </row>
    <row r="22" spans="2:46" s="25" customFormat="1" ht="12" customHeight="1" x14ac:dyDescent="0.2"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27"/>
      <c r="AI22" s="27"/>
      <c r="AJ22" s="4"/>
      <c r="AK22" s="9"/>
      <c r="AL22" s="9"/>
    </row>
    <row r="23" spans="2:46" s="23" customFormat="1" ht="12" customHeight="1" x14ac:dyDescent="0.2"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7"/>
      <c r="AI23" s="1"/>
      <c r="AJ23" s="4"/>
      <c r="AK23" s="9"/>
      <c r="AL23" s="9"/>
    </row>
    <row r="24" spans="2:46" s="9" customFormat="1" ht="12" customHeight="1" x14ac:dyDescent="0.2">
      <c r="B24" s="1"/>
      <c r="C24" s="1"/>
      <c r="D24" s="133" t="s">
        <v>59</v>
      </c>
      <c r="E24" s="1"/>
      <c r="F24" s="1"/>
      <c r="G24" s="3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 t="s">
        <v>60</v>
      </c>
      <c r="V24" s="1"/>
      <c r="W24" s="1"/>
      <c r="X24" s="25"/>
      <c r="Y24" s="25"/>
      <c r="AA24" s="3" t="s">
        <v>8</v>
      </c>
      <c r="AB24" s="25"/>
      <c r="AC24" s="25"/>
      <c r="AD24" s="25"/>
      <c r="AE24" s="25"/>
      <c r="AF24" s="25"/>
      <c r="AG24" s="25"/>
      <c r="AH24" s="27"/>
      <c r="AI24" s="1"/>
      <c r="AJ24" s="2"/>
      <c r="AK24" s="1"/>
      <c r="AL24" s="1"/>
    </row>
    <row r="25" spans="2:46" s="9" customFormat="1" ht="27.75" customHeight="1" x14ac:dyDescent="0.2">
      <c r="B25" s="1"/>
      <c r="C25" s="122"/>
      <c r="D25" s="204" t="s">
        <v>63</v>
      </c>
      <c r="E25" s="204"/>
      <c r="F25" s="1"/>
      <c r="G25" s="3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X25" s="3" t="s">
        <v>63</v>
      </c>
      <c r="Y25" s="1"/>
      <c r="AA25" s="3" t="s">
        <v>8</v>
      </c>
      <c r="AB25" s="1"/>
      <c r="AC25" s="1"/>
      <c r="AD25" s="1"/>
      <c r="AE25" s="1"/>
      <c r="AF25" s="1"/>
      <c r="AG25" s="1"/>
      <c r="AH25" s="1"/>
      <c r="AI25" s="1"/>
      <c r="AJ25" s="2"/>
      <c r="AK25" s="1"/>
      <c r="AL25" s="1"/>
    </row>
    <row r="26" spans="2:46" ht="12.75" customHeight="1" x14ac:dyDescent="0.2">
      <c r="C26" s="122"/>
      <c r="AJ26" s="28"/>
      <c r="AK26" s="27"/>
      <c r="AL26" s="27"/>
    </row>
    <row r="27" spans="2:46" ht="15.75" customHeight="1" x14ac:dyDescent="0.2">
      <c r="AJ27" s="28"/>
      <c r="AK27" s="27"/>
      <c r="AL27" s="27"/>
    </row>
    <row r="28" spans="2:46" s="27" customFormat="1" ht="15.75" customHeight="1" x14ac:dyDescent="0.2"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8"/>
    </row>
    <row r="29" spans="2:46" s="27" customFormat="1" ht="15" customHeight="1" x14ac:dyDescent="0.2"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8"/>
    </row>
    <row r="30" spans="2:46" s="27" customFormat="1" ht="15" customHeight="1" x14ac:dyDescent="0.2">
      <c r="B30" s="134" t="s">
        <v>72</v>
      </c>
      <c r="C30" s="1"/>
      <c r="D30" s="135" t="s">
        <v>73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8"/>
    </row>
    <row r="31" spans="2:46" s="27" customFormat="1" ht="15" customHeight="1" x14ac:dyDescent="0.2">
      <c r="B31" s="1"/>
      <c r="C31" s="1"/>
      <c r="D31" s="135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8"/>
    </row>
    <row r="32" spans="2:46" s="27" customFormat="1" ht="14.25" customHeight="1" x14ac:dyDescent="0.2"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1"/>
      <c r="AL32" s="1"/>
    </row>
    <row r="33" spans="2:38" s="27" customFormat="1" ht="14.25" customHeight="1" x14ac:dyDescent="0.2"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1"/>
      <c r="AL33" s="1"/>
    </row>
  </sheetData>
  <mergeCells count="11">
    <mergeCell ref="B10:C10"/>
    <mergeCell ref="B19:D19"/>
    <mergeCell ref="B20:D20"/>
    <mergeCell ref="B3:H7"/>
    <mergeCell ref="B9:D9"/>
    <mergeCell ref="D25:E25"/>
    <mergeCell ref="B13:C13"/>
    <mergeCell ref="B14:C14"/>
    <mergeCell ref="B15:C15"/>
    <mergeCell ref="B11:C11"/>
    <mergeCell ref="B12:I12"/>
  </mergeCells>
  <pageMargins left="0.25" right="0.25" top="0.75" bottom="0.75" header="0.3" footer="0.3"/>
  <pageSetup paperSize="9" scale="97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X108"/>
  <sheetViews>
    <sheetView topLeftCell="A8" zoomScale="90" zoomScaleNormal="90" workbookViewId="0">
      <selection activeCell="H16" sqref="H16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62"/>
      <c r="AB1" s="1" t="s">
        <v>11</v>
      </c>
      <c r="AG1" s="8" t="s">
        <v>8</v>
      </c>
      <c r="AH1" s="198" t="s">
        <v>33</v>
      </c>
      <c r="AI1" s="198"/>
      <c r="AJ1" s="198"/>
      <c r="AK1" s="198"/>
      <c r="AL1" s="198"/>
      <c r="AN1" s="2"/>
    </row>
    <row r="2" spans="2:50" s="1" customFormat="1" ht="12" customHeight="1" x14ac:dyDescent="0.2">
      <c r="B2" s="3"/>
      <c r="C2" s="3" t="s">
        <v>26</v>
      </c>
      <c r="D2" s="13" t="s">
        <v>40</v>
      </c>
      <c r="P2" s="3"/>
      <c r="Q2" s="61" t="s">
        <v>31</v>
      </c>
      <c r="R2" s="62"/>
      <c r="AB2" s="1" t="s">
        <v>12</v>
      </c>
      <c r="AG2" s="8" t="s">
        <v>8</v>
      </c>
      <c r="AH2" s="198"/>
      <c r="AI2" s="198"/>
      <c r="AJ2" s="198"/>
      <c r="AK2" s="198"/>
      <c r="AL2" s="198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62"/>
      <c r="V3" s="62"/>
      <c r="AB3" s="1" t="s">
        <v>15</v>
      </c>
      <c r="AG3" s="8" t="s">
        <v>8</v>
      </c>
      <c r="AH3" s="198"/>
      <c r="AI3" s="198"/>
      <c r="AJ3" s="198"/>
      <c r="AK3" s="198"/>
      <c r="AL3" s="198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62"/>
      <c r="AB4" s="1" t="s">
        <v>30</v>
      </c>
      <c r="AG4" s="8" t="s">
        <v>8</v>
      </c>
      <c r="AH4" s="198"/>
      <c r="AI4" s="198"/>
      <c r="AJ4" s="198"/>
      <c r="AK4" s="198"/>
      <c r="AL4" s="198"/>
    </row>
    <row r="5" spans="2:50" s="1" customFormat="1" ht="12" customHeight="1" x14ac:dyDescent="0.2">
      <c r="B5" s="3"/>
      <c r="C5" s="3" t="s">
        <v>27</v>
      </c>
      <c r="D5" s="13"/>
      <c r="V5" s="62"/>
      <c r="AL5" s="62"/>
    </row>
    <row r="6" spans="2:50" s="1" customFormat="1" ht="12" customHeight="1" x14ac:dyDescent="0.2">
      <c r="B6" s="3"/>
      <c r="C6" s="3"/>
      <c r="D6" s="13"/>
      <c r="V6" s="62"/>
      <c r="AL6" s="62"/>
    </row>
    <row r="7" spans="2:50" s="1" customFormat="1" ht="21" customHeight="1" x14ac:dyDescent="0.2">
      <c r="D7" s="7"/>
      <c r="N7" s="9" t="s">
        <v>0</v>
      </c>
      <c r="Q7" s="199">
        <f>L9</f>
        <v>42415</v>
      </c>
      <c r="R7" s="199"/>
      <c r="S7" s="199"/>
      <c r="T7" s="200">
        <f>M9</f>
        <v>42416</v>
      </c>
      <c r="U7" s="200"/>
      <c r="V7" s="200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88" t="s">
        <v>3</v>
      </c>
      <c r="C9" s="189"/>
      <c r="D9" s="192" t="s">
        <v>4</v>
      </c>
      <c r="E9" s="35">
        <v>42408</v>
      </c>
      <c r="F9" s="35">
        <f>E9+1</f>
        <v>42409</v>
      </c>
      <c r="G9" s="35">
        <f t="shared" ref="G9:AM9" si="0">F9+1</f>
        <v>42410</v>
      </c>
      <c r="H9" s="35">
        <f t="shared" si="0"/>
        <v>42411</v>
      </c>
      <c r="I9" s="35">
        <f t="shared" si="0"/>
        <v>42412</v>
      </c>
      <c r="J9" s="36">
        <f t="shared" si="0"/>
        <v>42413</v>
      </c>
      <c r="K9" s="35">
        <f t="shared" si="0"/>
        <v>42414</v>
      </c>
      <c r="L9" s="57">
        <f t="shared" si="0"/>
        <v>42415</v>
      </c>
      <c r="M9" s="35">
        <f t="shared" si="0"/>
        <v>42416</v>
      </c>
      <c r="N9" s="35">
        <f t="shared" si="0"/>
        <v>42417</v>
      </c>
      <c r="O9" s="35">
        <f t="shared" si="0"/>
        <v>42418</v>
      </c>
      <c r="P9" s="35">
        <f t="shared" si="0"/>
        <v>42419</v>
      </c>
      <c r="Q9" s="36">
        <f t="shared" si="0"/>
        <v>42420</v>
      </c>
      <c r="R9" s="35">
        <f t="shared" si="0"/>
        <v>42421</v>
      </c>
      <c r="S9" s="57">
        <f t="shared" si="0"/>
        <v>42422</v>
      </c>
      <c r="T9" s="35">
        <f t="shared" si="0"/>
        <v>42423</v>
      </c>
      <c r="U9" s="35">
        <f t="shared" si="0"/>
        <v>42424</v>
      </c>
      <c r="V9" s="35">
        <f t="shared" si="0"/>
        <v>42425</v>
      </c>
      <c r="W9" s="35">
        <f t="shared" si="0"/>
        <v>42426</v>
      </c>
      <c r="X9" s="36">
        <f t="shared" si="0"/>
        <v>42427</v>
      </c>
      <c r="Y9" s="35">
        <f t="shared" si="0"/>
        <v>42428</v>
      </c>
      <c r="Z9" s="57">
        <f t="shared" si="0"/>
        <v>42429</v>
      </c>
      <c r="AA9" s="35">
        <f t="shared" si="0"/>
        <v>42430</v>
      </c>
      <c r="AB9" s="35">
        <f t="shared" si="0"/>
        <v>42431</v>
      </c>
      <c r="AC9" s="35">
        <f t="shared" si="0"/>
        <v>42432</v>
      </c>
      <c r="AD9" s="35">
        <f t="shared" si="0"/>
        <v>42433</v>
      </c>
      <c r="AE9" s="35">
        <f t="shared" si="0"/>
        <v>42434</v>
      </c>
      <c r="AF9" s="35">
        <f t="shared" si="0"/>
        <v>42435</v>
      </c>
      <c r="AG9" s="35">
        <f t="shared" si="0"/>
        <v>42436</v>
      </c>
      <c r="AH9" s="35">
        <f t="shared" si="0"/>
        <v>42437</v>
      </c>
      <c r="AI9" s="35">
        <f t="shared" si="0"/>
        <v>42438</v>
      </c>
      <c r="AJ9" s="35">
        <f t="shared" si="0"/>
        <v>42439</v>
      </c>
      <c r="AK9" s="35">
        <f t="shared" si="0"/>
        <v>42440</v>
      </c>
      <c r="AL9" s="35">
        <f t="shared" si="0"/>
        <v>42441</v>
      </c>
      <c r="AM9" s="35">
        <f t="shared" si="0"/>
        <v>42442</v>
      </c>
      <c r="AN9" s="194" t="s">
        <v>2</v>
      </c>
    </row>
    <row r="10" spans="2:50" s="6" customFormat="1" ht="28.35" customHeight="1" thickBot="1" x14ac:dyDescent="0.25">
      <c r="B10" s="190"/>
      <c r="C10" s="191"/>
      <c r="D10" s="193"/>
      <c r="E10" s="37">
        <f>E9</f>
        <v>42408</v>
      </c>
      <c r="F10" s="37">
        <f t="shared" ref="F10:AM10" si="1">F9</f>
        <v>42409</v>
      </c>
      <c r="G10" s="37">
        <f t="shared" si="1"/>
        <v>42410</v>
      </c>
      <c r="H10" s="37">
        <f t="shared" si="1"/>
        <v>42411</v>
      </c>
      <c r="I10" s="37">
        <f t="shared" si="1"/>
        <v>42412</v>
      </c>
      <c r="J10" s="38">
        <f t="shared" si="1"/>
        <v>42413</v>
      </c>
      <c r="K10" s="37">
        <f t="shared" si="1"/>
        <v>42414</v>
      </c>
      <c r="L10" s="58">
        <f t="shared" si="1"/>
        <v>42415</v>
      </c>
      <c r="M10" s="37">
        <f t="shared" si="1"/>
        <v>42416</v>
      </c>
      <c r="N10" s="37">
        <f t="shared" si="1"/>
        <v>42417</v>
      </c>
      <c r="O10" s="37">
        <f t="shared" si="1"/>
        <v>42418</v>
      </c>
      <c r="P10" s="37">
        <f t="shared" si="1"/>
        <v>42419</v>
      </c>
      <c r="Q10" s="38">
        <f t="shared" si="1"/>
        <v>42420</v>
      </c>
      <c r="R10" s="37">
        <f t="shared" si="1"/>
        <v>42421</v>
      </c>
      <c r="S10" s="58">
        <f t="shared" si="1"/>
        <v>42422</v>
      </c>
      <c r="T10" s="37">
        <f t="shared" si="1"/>
        <v>42423</v>
      </c>
      <c r="U10" s="37">
        <f t="shared" si="1"/>
        <v>42424</v>
      </c>
      <c r="V10" s="37">
        <f t="shared" si="1"/>
        <v>42425</v>
      </c>
      <c r="W10" s="37">
        <f t="shared" si="1"/>
        <v>42426</v>
      </c>
      <c r="X10" s="38">
        <f t="shared" si="1"/>
        <v>42427</v>
      </c>
      <c r="Y10" s="37">
        <f t="shared" si="1"/>
        <v>42428</v>
      </c>
      <c r="Z10" s="58">
        <f t="shared" si="1"/>
        <v>42429</v>
      </c>
      <c r="AA10" s="37">
        <f t="shared" si="1"/>
        <v>42430</v>
      </c>
      <c r="AB10" s="37">
        <f>AB9</f>
        <v>42431</v>
      </c>
      <c r="AC10" s="37">
        <f t="shared" si="1"/>
        <v>42432</v>
      </c>
      <c r="AD10" s="37">
        <f t="shared" si="1"/>
        <v>42433</v>
      </c>
      <c r="AE10" s="37">
        <f t="shared" si="1"/>
        <v>42434</v>
      </c>
      <c r="AF10" s="37">
        <f t="shared" si="1"/>
        <v>42435</v>
      </c>
      <c r="AG10" s="37">
        <f t="shared" si="1"/>
        <v>42436</v>
      </c>
      <c r="AH10" s="37">
        <f t="shared" si="1"/>
        <v>42437</v>
      </c>
      <c r="AI10" s="37">
        <f t="shared" si="1"/>
        <v>42438</v>
      </c>
      <c r="AJ10" s="37">
        <f t="shared" si="1"/>
        <v>42439</v>
      </c>
      <c r="AK10" s="37">
        <f t="shared" si="1"/>
        <v>42440</v>
      </c>
      <c r="AL10" s="37">
        <f t="shared" si="1"/>
        <v>42441</v>
      </c>
      <c r="AM10" s="37">
        <f t="shared" si="1"/>
        <v>42442</v>
      </c>
      <c r="AN10" s="195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78" t="s">
        <v>41</v>
      </c>
      <c r="C12" s="179"/>
      <c r="D12" s="64" t="s">
        <v>5</v>
      </c>
      <c r="E12" s="64"/>
      <c r="F12" s="64"/>
      <c r="G12" s="64"/>
      <c r="H12" s="64"/>
      <c r="I12" s="64">
        <v>2</v>
      </c>
      <c r="J12" s="85"/>
      <c r="K12" s="68"/>
      <c r="L12" s="88"/>
      <c r="M12" s="88"/>
      <c r="N12" s="88"/>
      <c r="O12" s="88"/>
      <c r="P12" s="88">
        <v>2</v>
      </c>
      <c r="Q12" s="85"/>
      <c r="R12" s="68"/>
      <c r="S12" s="88"/>
      <c r="T12" s="93"/>
      <c r="U12" s="88"/>
      <c r="V12" s="88"/>
      <c r="W12" s="88">
        <v>2</v>
      </c>
      <c r="X12" s="85"/>
      <c r="Y12" s="68"/>
      <c r="Z12" s="64"/>
      <c r="AA12" s="68"/>
      <c r="AB12" s="68"/>
      <c r="AC12" s="68"/>
      <c r="AD12" s="68"/>
      <c r="AE12" s="69"/>
      <c r="AF12" s="68"/>
      <c r="AG12" s="68"/>
      <c r="AH12" s="68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96"/>
      <c r="C13" s="197"/>
      <c r="D13" s="65" t="s">
        <v>6</v>
      </c>
      <c r="E13" s="65"/>
      <c r="F13" s="65"/>
      <c r="G13" s="65"/>
      <c r="H13" s="65"/>
      <c r="I13" s="65">
        <v>0</v>
      </c>
      <c r="J13" s="86"/>
      <c r="K13" s="71"/>
      <c r="L13" s="89"/>
      <c r="M13" s="89"/>
      <c r="N13" s="89"/>
      <c r="O13" s="89"/>
      <c r="P13" s="89">
        <v>0</v>
      </c>
      <c r="Q13" s="86"/>
      <c r="R13" s="71"/>
      <c r="S13" s="89"/>
      <c r="T13" s="93"/>
      <c r="U13" s="89"/>
      <c r="V13" s="89"/>
      <c r="W13" s="89">
        <v>0</v>
      </c>
      <c r="X13" s="86"/>
      <c r="Y13" s="71"/>
      <c r="Z13" s="65"/>
      <c r="AA13" s="71"/>
      <c r="AB13" s="71"/>
      <c r="AC13" s="71"/>
      <c r="AD13" s="71"/>
      <c r="AE13" s="72"/>
      <c r="AF13" s="71"/>
      <c r="AG13" s="71"/>
      <c r="AH13" s="71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0"/>
      <c r="C14" s="151"/>
      <c r="D14" s="65" t="s">
        <v>5</v>
      </c>
      <c r="E14" s="65"/>
      <c r="F14" s="65"/>
      <c r="G14" s="65"/>
      <c r="H14" s="65"/>
      <c r="I14" s="65"/>
      <c r="J14" s="86"/>
      <c r="K14" s="73"/>
      <c r="L14" s="90"/>
      <c r="M14" s="89"/>
      <c r="N14" s="89"/>
      <c r="O14" s="89"/>
      <c r="P14" s="89"/>
      <c r="Q14" s="86"/>
      <c r="R14" s="73"/>
      <c r="S14" s="90"/>
      <c r="T14" s="89"/>
      <c r="U14" s="89"/>
      <c r="V14" s="89"/>
      <c r="W14" s="89"/>
      <c r="X14" s="86"/>
      <c r="Y14" s="73"/>
      <c r="Z14" s="59"/>
      <c r="AA14" s="71"/>
      <c r="AB14" s="71"/>
      <c r="AC14" s="71"/>
      <c r="AD14" s="71"/>
      <c r="AE14" s="72"/>
      <c r="AF14" s="73"/>
      <c r="AG14" s="74"/>
      <c r="AH14" s="71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2"/>
      <c r="C15" s="153"/>
      <c r="D15" s="65" t="s">
        <v>6</v>
      </c>
      <c r="E15" s="65"/>
      <c r="F15" s="65"/>
      <c r="G15" s="65"/>
      <c r="H15" s="65"/>
      <c r="I15" s="65"/>
      <c r="J15" s="86"/>
      <c r="K15" s="73"/>
      <c r="L15" s="90"/>
      <c r="M15" s="89"/>
      <c r="N15" s="89"/>
      <c r="O15" s="89"/>
      <c r="P15" s="89"/>
      <c r="Q15" s="86"/>
      <c r="R15" s="73"/>
      <c r="S15" s="90"/>
      <c r="T15" s="89"/>
      <c r="U15" s="89"/>
      <c r="V15" s="89"/>
      <c r="W15" s="89"/>
      <c r="X15" s="86"/>
      <c r="Y15" s="73"/>
      <c r="Z15" s="59"/>
      <c r="AA15" s="71"/>
      <c r="AB15" s="71"/>
      <c r="AC15" s="71"/>
      <c r="AD15" s="71"/>
      <c r="AE15" s="72"/>
      <c r="AF15" s="73"/>
      <c r="AG15" s="74"/>
      <c r="AH15" s="71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0"/>
      <c r="C16" s="151"/>
      <c r="D16" s="65" t="s">
        <v>5</v>
      </c>
      <c r="E16" s="65"/>
      <c r="F16" s="65"/>
      <c r="G16" s="65"/>
      <c r="H16" s="65"/>
      <c r="I16" s="65"/>
      <c r="J16" s="86"/>
      <c r="K16" s="73"/>
      <c r="L16" s="90"/>
      <c r="M16" s="89"/>
      <c r="N16" s="89"/>
      <c r="O16" s="89"/>
      <c r="P16" s="89"/>
      <c r="Q16" s="86"/>
      <c r="R16" s="73"/>
      <c r="S16" s="90"/>
      <c r="T16" s="89"/>
      <c r="U16" s="89"/>
      <c r="V16" s="89"/>
      <c r="W16" s="89"/>
      <c r="X16" s="86"/>
      <c r="Y16" s="73"/>
      <c r="Z16" s="59"/>
      <c r="AA16" s="71"/>
      <c r="AB16" s="71"/>
      <c r="AC16" s="71"/>
      <c r="AD16" s="71"/>
      <c r="AE16" s="72"/>
      <c r="AF16" s="73"/>
      <c r="AG16" s="74"/>
      <c r="AH16" s="71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2"/>
      <c r="C17" s="153"/>
      <c r="D17" s="65" t="s">
        <v>6</v>
      </c>
      <c r="E17" s="65"/>
      <c r="F17" s="65"/>
      <c r="G17" s="65"/>
      <c r="H17" s="65"/>
      <c r="I17" s="65"/>
      <c r="J17" s="86"/>
      <c r="K17" s="73"/>
      <c r="L17" s="90"/>
      <c r="M17" s="89"/>
      <c r="N17" s="89"/>
      <c r="O17" s="89"/>
      <c r="P17" s="89"/>
      <c r="Q17" s="86"/>
      <c r="R17" s="73"/>
      <c r="S17" s="90"/>
      <c r="T17" s="89"/>
      <c r="U17" s="89"/>
      <c r="V17" s="89"/>
      <c r="W17" s="89"/>
      <c r="X17" s="86"/>
      <c r="Y17" s="73"/>
      <c r="Z17" s="59"/>
      <c r="AA17" s="71"/>
      <c r="AB17" s="79"/>
      <c r="AC17" s="79"/>
      <c r="AD17" s="71"/>
      <c r="AE17" s="72"/>
      <c r="AF17" s="73"/>
      <c r="AG17" s="74"/>
      <c r="AH17" s="71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0"/>
      <c r="C18" s="151"/>
      <c r="D18" s="65" t="s">
        <v>5</v>
      </c>
      <c r="E18" s="65"/>
      <c r="F18" s="65"/>
      <c r="G18" s="65"/>
      <c r="H18" s="65"/>
      <c r="I18" s="65"/>
      <c r="J18" s="86"/>
      <c r="K18" s="73"/>
      <c r="L18" s="90"/>
      <c r="M18" s="89"/>
      <c r="N18" s="89"/>
      <c r="O18" s="89"/>
      <c r="P18" s="89"/>
      <c r="Q18" s="86"/>
      <c r="R18" s="73"/>
      <c r="S18" s="90"/>
      <c r="T18" s="89"/>
      <c r="U18" s="89"/>
      <c r="V18" s="89"/>
      <c r="W18" s="89"/>
      <c r="X18" s="86"/>
      <c r="Y18" s="73"/>
      <c r="Z18" s="59"/>
      <c r="AA18" s="71"/>
      <c r="AB18" s="79"/>
      <c r="AC18" s="79"/>
      <c r="AD18" s="71"/>
      <c r="AE18" s="72"/>
      <c r="AF18" s="73"/>
      <c r="AG18" s="74"/>
      <c r="AH18" s="71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2"/>
      <c r="C19" s="153"/>
      <c r="D19" s="65" t="s">
        <v>6</v>
      </c>
      <c r="E19" s="65"/>
      <c r="F19" s="65"/>
      <c r="G19" s="65"/>
      <c r="H19" s="65"/>
      <c r="I19" s="65"/>
      <c r="J19" s="86"/>
      <c r="K19" s="73"/>
      <c r="L19" s="90"/>
      <c r="M19" s="89"/>
      <c r="N19" s="89"/>
      <c r="O19" s="89"/>
      <c r="P19" s="89"/>
      <c r="Q19" s="86"/>
      <c r="R19" s="73"/>
      <c r="S19" s="90"/>
      <c r="T19" s="89"/>
      <c r="U19" s="89"/>
      <c r="V19" s="89"/>
      <c r="W19" s="89"/>
      <c r="X19" s="86"/>
      <c r="Y19" s="73"/>
      <c r="Z19" s="59"/>
      <c r="AA19" s="71"/>
      <c r="AB19" s="71"/>
      <c r="AC19" s="71"/>
      <c r="AD19" s="71"/>
      <c r="AE19" s="72"/>
      <c r="AF19" s="73"/>
      <c r="AG19" s="74"/>
      <c r="AH19" s="71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0"/>
      <c r="C20" s="151"/>
      <c r="D20" s="65" t="s">
        <v>5</v>
      </c>
      <c r="E20" s="65"/>
      <c r="F20" s="65"/>
      <c r="G20" s="65"/>
      <c r="H20" s="65"/>
      <c r="I20" s="65"/>
      <c r="J20" s="86"/>
      <c r="K20" s="73"/>
      <c r="L20" s="90"/>
      <c r="M20" s="89"/>
      <c r="N20" s="89"/>
      <c r="O20" s="89"/>
      <c r="P20" s="89"/>
      <c r="Q20" s="86"/>
      <c r="R20" s="73"/>
      <c r="S20" s="90"/>
      <c r="T20" s="89"/>
      <c r="U20" s="89"/>
      <c r="V20" s="89"/>
      <c r="W20" s="89"/>
      <c r="X20" s="86"/>
      <c r="Y20" s="73"/>
      <c r="Z20" s="59"/>
      <c r="AA20" s="71"/>
      <c r="AB20" s="71"/>
      <c r="AC20" s="71"/>
      <c r="AD20" s="71"/>
      <c r="AE20" s="72"/>
      <c r="AF20" s="73"/>
      <c r="AG20" s="74"/>
      <c r="AH20" s="71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2"/>
      <c r="C21" s="153"/>
      <c r="D21" s="65" t="s">
        <v>6</v>
      </c>
      <c r="E21" s="65"/>
      <c r="F21" s="65"/>
      <c r="G21" s="65"/>
      <c r="H21" s="65"/>
      <c r="I21" s="65"/>
      <c r="J21" s="86"/>
      <c r="K21" s="73"/>
      <c r="L21" s="90"/>
      <c r="M21" s="89"/>
      <c r="N21" s="89"/>
      <c r="O21" s="89"/>
      <c r="P21" s="89"/>
      <c r="Q21" s="86"/>
      <c r="R21" s="73"/>
      <c r="S21" s="90"/>
      <c r="T21" s="89"/>
      <c r="U21" s="89"/>
      <c r="V21" s="89"/>
      <c r="W21" s="89"/>
      <c r="X21" s="86"/>
      <c r="Y21" s="73"/>
      <c r="Z21" s="59"/>
      <c r="AA21" s="71"/>
      <c r="AB21" s="71"/>
      <c r="AC21" s="71"/>
      <c r="AD21" s="71"/>
      <c r="AE21" s="72"/>
      <c r="AF21" s="73"/>
      <c r="AG21" s="74"/>
      <c r="AH21" s="71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0"/>
      <c r="C22" s="151"/>
      <c r="D22" s="65" t="s">
        <v>5</v>
      </c>
      <c r="E22" s="65"/>
      <c r="F22" s="65"/>
      <c r="G22" s="65"/>
      <c r="H22" s="65"/>
      <c r="I22" s="65"/>
      <c r="J22" s="86"/>
      <c r="K22" s="73"/>
      <c r="L22" s="90"/>
      <c r="M22" s="89"/>
      <c r="N22" s="89"/>
      <c r="O22" s="89"/>
      <c r="P22" s="89"/>
      <c r="Q22" s="86"/>
      <c r="R22" s="73"/>
      <c r="S22" s="90"/>
      <c r="T22" s="89"/>
      <c r="U22" s="89"/>
      <c r="V22" s="89"/>
      <c r="W22" s="89"/>
      <c r="X22" s="86"/>
      <c r="Y22" s="73"/>
      <c r="Z22" s="59"/>
      <c r="AA22" s="71"/>
      <c r="AB22" s="71"/>
      <c r="AC22" s="71"/>
      <c r="AD22" s="71"/>
      <c r="AE22" s="72"/>
      <c r="AF22" s="73"/>
      <c r="AG22" s="74"/>
      <c r="AH22" s="71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2"/>
      <c r="C23" s="153"/>
      <c r="D23" s="65" t="s">
        <v>6</v>
      </c>
      <c r="E23" s="65"/>
      <c r="F23" s="65"/>
      <c r="G23" s="65"/>
      <c r="H23" s="65"/>
      <c r="I23" s="65"/>
      <c r="J23" s="86"/>
      <c r="K23" s="73"/>
      <c r="L23" s="90"/>
      <c r="M23" s="89"/>
      <c r="N23" s="89"/>
      <c r="O23" s="89"/>
      <c r="P23" s="89"/>
      <c r="Q23" s="86"/>
      <c r="R23" s="73"/>
      <c r="S23" s="90"/>
      <c r="T23" s="89"/>
      <c r="U23" s="89"/>
      <c r="V23" s="89"/>
      <c r="W23" s="89"/>
      <c r="X23" s="86"/>
      <c r="Y23" s="73"/>
      <c r="Z23" s="59"/>
      <c r="AA23" s="71"/>
      <c r="AB23" s="71"/>
      <c r="AC23" s="71"/>
      <c r="AD23" s="71"/>
      <c r="AE23" s="72"/>
      <c r="AF23" s="73"/>
      <c r="AG23" s="74"/>
      <c r="AH23" s="71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96"/>
      <c r="C24" s="197"/>
      <c r="D24" s="65" t="s">
        <v>5</v>
      </c>
      <c r="E24" s="65"/>
      <c r="F24" s="65"/>
      <c r="G24" s="65"/>
      <c r="H24" s="65"/>
      <c r="I24" s="65"/>
      <c r="J24" s="86"/>
      <c r="K24" s="73"/>
      <c r="L24" s="90"/>
      <c r="M24" s="89"/>
      <c r="N24" s="89"/>
      <c r="O24" s="89"/>
      <c r="P24" s="89"/>
      <c r="Q24" s="86"/>
      <c r="R24" s="73"/>
      <c r="S24" s="90"/>
      <c r="T24" s="89"/>
      <c r="U24" s="89"/>
      <c r="V24" s="89"/>
      <c r="W24" s="89"/>
      <c r="X24" s="86"/>
      <c r="Y24" s="73"/>
      <c r="Z24" s="59"/>
      <c r="AA24" s="71"/>
      <c r="AB24" s="71"/>
      <c r="AC24" s="71"/>
      <c r="AD24" s="71"/>
      <c r="AE24" s="72"/>
      <c r="AF24" s="73"/>
      <c r="AG24" s="74"/>
      <c r="AH24" s="71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2"/>
      <c r="C25" s="153"/>
      <c r="D25" s="65" t="s">
        <v>6</v>
      </c>
      <c r="E25" s="65"/>
      <c r="F25" s="65"/>
      <c r="G25" s="65"/>
      <c r="H25" s="65"/>
      <c r="I25" s="65"/>
      <c r="J25" s="86"/>
      <c r="K25" s="73"/>
      <c r="L25" s="90"/>
      <c r="M25" s="89"/>
      <c r="N25" s="89"/>
      <c r="O25" s="89"/>
      <c r="P25" s="89"/>
      <c r="Q25" s="86"/>
      <c r="R25" s="73"/>
      <c r="S25" s="90"/>
      <c r="T25" s="89"/>
      <c r="U25" s="89"/>
      <c r="V25" s="89"/>
      <c r="W25" s="89"/>
      <c r="X25" s="86"/>
      <c r="Y25" s="73"/>
      <c r="Z25" s="59"/>
      <c r="AA25" s="71"/>
      <c r="AB25" s="71"/>
      <c r="AC25" s="71"/>
      <c r="AD25" s="71"/>
      <c r="AE25" s="72"/>
      <c r="AF25" s="73"/>
      <c r="AG25" s="74"/>
      <c r="AH25" s="71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0"/>
      <c r="C26" s="151"/>
      <c r="D26" s="65" t="s">
        <v>5</v>
      </c>
      <c r="E26" s="65"/>
      <c r="F26" s="65"/>
      <c r="G26" s="65"/>
      <c r="H26" s="65"/>
      <c r="I26" s="65"/>
      <c r="J26" s="86"/>
      <c r="K26" s="73"/>
      <c r="L26" s="90"/>
      <c r="M26" s="89"/>
      <c r="N26" s="89"/>
      <c r="O26" s="89"/>
      <c r="P26" s="89"/>
      <c r="Q26" s="86"/>
      <c r="R26" s="73"/>
      <c r="S26" s="90"/>
      <c r="T26" s="89"/>
      <c r="U26" s="89"/>
      <c r="V26" s="89"/>
      <c r="W26" s="89"/>
      <c r="X26" s="86"/>
      <c r="Y26" s="73"/>
      <c r="Z26" s="59"/>
      <c r="AA26" s="71"/>
      <c r="AB26" s="71"/>
      <c r="AC26" s="71"/>
      <c r="AD26" s="71"/>
      <c r="AE26" s="72"/>
      <c r="AF26" s="73"/>
      <c r="AG26" s="74"/>
      <c r="AH26" s="71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54"/>
      <c r="C27" s="155"/>
      <c r="D27" s="66" t="s">
        <v>6</v>
      </c>
      <c r="E27" s="66"/>
      <c r="F27" s="66"/>
      <c r="G27" s="66"/>
      <c r="H27" s="66"/>
      <c r="I27" s="66"/>
      <c r="J27" s="87"/>
      <c r="K27" s="77"/>
      <c r="L27" s="91"/>
      <c r="M27" s="92"/>
      <c r="N27" s="92"/>
      <c r="O27" s="92"/>
      <c r="P27" s="92"/>
      <c r="Q27" s="87"/>
      <c r="R27" s="77"/>
      <c r="S27" s="91"/>
      <c r="T27" s="92"/>
      <c r="U27" s="92"/>
      <c r="V27" s="92"/>
      <c r="W27" s="92"/>
      <c r="X27" s="87"/>
      <c r="Y27" s="77"/>
      <c r="Z27" s="67"/>
      <c r="AA27" s="75"/>
      <c r="AB27" s="75"/>
      <c r="AC27" s="75"/>
      <c r="AD27" s="75"/>
      <c r="AE27" s="76"/>
      <c r="AF27" s="77"/>
      <c r="AG27" s="78"/>
      <c r="AH27" s="75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20"/>
      <c r="AC28" s="20"/>
      <c r="AD28" s="20"/>
      <c r="AE28" s="20"/>
      <c r="AF28" s="31"/>
      <c r="AG28" s="31"/>
      <c r="AH28" s="31"/>
      <c r="AI28" s="49"/>
      <c r="AJ28" s="156" t="s">
        <v>13</v>
      </c>
      <c r="AK28" s="157"/>
      <c r="AL28" s="157"/>
      <c r="AM28" s="157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95"/>
      <c r="J29" s="95"/>
      <c r="K29" s="95"/>
      <c r="L29" s="95"/>
      <c r="M29" s="95"/>
      <c r="N29" s="96" t="s">
        <v>18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18"/>
      <c r="AC29" s="18"/>
      <c r="AD29" s="18"/>
      <c r="AE29" s="18"/>
      <c r="AF29" s="18"/>
      <c r="AG29" s="18"/>
      <c r="AH29" s="18"/>
      <c r="AI29" s="32"/>
      <c r="AJ29" s="180" t="s">
        <v>14</v>
      </c>
      <c r="AK29" s="181"/>
      <c r="AL29" s="181"/>
      <c r="AM29" s="181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20"/>
      <c r="AC30" s="20"/>
      <c r="AD30" s="20"/>
      <c r="AE30" s="20"/>
      <c r="AF30" s="44"/>
      <c r="AG30" s="44"/>
      <c r="AH30" s="44"/>
      <c r="AI30" s="50"/>
      <c r="AJ30" s="182" t="s">
        <v>1</v>
      </c>
      <c r="AK30" s="183"/>
      <c r="AL30" s="183"/>
      <c r="AM30" s="183"/>
      <c r="AN30" s="26">
        <f>AN28+AN29</f>
        <v>6</v>
      </c>
      <c r="AP30" s="20"/>
    </row>
    <row r="31" spans="2:42" s="19" customFormat="1" ht="8.25" customHeight="1" x14ac:dyDescent="0.2">
      <c r="B31" s="178"/>
      <c r="C31" s="179"/>
      <c r="D31" s="64" t="s">
        <v>5</v>
      </c>
      <c r="E31" s="64"/>
      <c r="F31" s="64"/>
      <c r="G31" s="64"/>
      <c r="H31" s="64"/>
      <c r="I31" s="64"/>
      <c r="J31" s="39"/>
      <c r="K31" s="70"/>
      <c r="L31" s="63"/>
      <c r="M31" s="64"/>
      <c r="N31" s="64"/>
      <c r="O31" s="64"/>
      <c r="P31" s="64"/>
      <c r="Q31" s="39"/>
      <c r="R31" s="70"/>
      <c r="S31" s="63"/>
      <c r="T31" s="64"/>
      <c r="U31" s="64"/>
      <c r="V31" s="64"/>
      <c r="W31" s="64"/>
      <c r="X31" s="39"/>
      <c r="Y31" s="70"/>
      <c r="Z31" s="63"/>
      <c r="AA31" s="68"/>
      <c r="AB31" s="68"/>
      <c r="AC31" s="68"/>
      <c r="AD31" s="68"/>
      <c r="AE31" s="69"/>
      <c r="AF31" s="70"/>
      <c r="AG31" s="80"/>
      <c r="AH31" s="68"/>
      <c r="AI31" s="68"/>
      <c r="AJ31" s="69"/>
      <c r="AK31" s="69"/>
      <c r="AL31" s="69"/>
      <c r="AM31" s="70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2"/>
      <c r="C32" s="153"/>
      <c r="D32" s="65" t="s">
        <v>6</v>
      </c>
      <c r="E32" s="65"/>
      <c r="F32" s="65"/>
      <c r="G32" s="65"/>
      <c r="H32" s="65"/>
      <c r="I32" s="65"/>
      <c r="J32" s="40"/>
      <c r="K32" s="73"/>
      <c r="L32" s="59"/>
      <c r="M32" s="65"/>
      <c r="N32" s="65"/>
      <c r="O32" s="65"/>
      <c r="P32" s="65"/>
      <c r="Q32" s="40"/>
      <c r="R32" s="73"/>
      <c r="S32" s="59"/>
      <c r="T32" s="65"/>
      <c r="U32" s="65"/>
      <c r="V32" s="65"/>
      <c r="W32" s="65"/>
      <c r="X32" s="40"/>
      <c r="Y32" s="73"/>
      <c r="Z32" s="59"/>
      <c r="AA32" s="71"/>
      <c r="AB32" s="71"/>
      <c r="AC32" s="71"/>
      <c r="AD32" s="71"/>
      <c r="AE32" s="72"/>
      <c r="AF32" s="73"/>
      <c r="AG32" s="74"/>
      <c r="AH32" s="71"/>
      <c r="AI32" s="71"/>
      <c r="AJ32" s="81"/>
      <c r="AK32" s="81"/>
      <c r="AL32" s="81"/>
      <c r="AM32" s="82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0"/>
      <c r="C33" s="151"/>
      <c r="D33" s="65" t="s">
        <v>5</v>
      </c>
      <c r="E33" s="65"/>
      <c r="F33" s="65"/>
      <c r="G33" s="65"/>
      <c r="H33" s="65"/>
      <c r="I33" s="65"/>
      <c r="J33" s="40"/>
      <c r="K33" s="73"/>
      <c r="L33" s="59"/>
      <c r="M33" s="65"/>
      <c r="N33" s="65"/>
      <c r="O33" s="65"/>
      <c r="P33" s="65"/>
      <c r="Q33" s="40"/>
      <c r="R33" s="73"/>
      <c r="S33" s="59"/>
      <c r="T33" s="65"/>
      <c r="U33" s="65"/>
      <c r="V33" s="65"/>
      <c r="W33" s="65"/>
      <c r="X33" s="40"/>
      <c r="Y33" s="73"/>
      <c r="Z33" s="59"/>
      <c r="AA33" s="71"/>
      <c r="AB33" s="71"/>
      <c r="AC33" s="71"/>
      <c r="AD33" s="71"/>
      <c r="AE33" s="72"/>
      <c r="AF33" s="73"/>
      <c r="AG33" s="74"/>
      <c r="AH33" s="71"/>
      <c r="AI33" s="71"/>
      <c r="AJ33" s="81"/>
      <c r="AK33" s="81"/>
      <c r="AL33" s="81"/>
      <c r="AM33" s="82"/>
      <c r="AN33" s="55"/>
      <c r="AP33" s="18"/>
    </row>
    <row r="34" spans="2:42" s="19" customFormat="1" ht="8.25" customHeight="1" x14ac:dyDescent="0.2">
      <c r="B34" s="152"/>
      <c r="C34" s="153"/>
      <c r="D34" s="65" t="s">
        <v>6</v>
      </c>
      <c r="E34" s="65"/>
      <c r="F34" s="65"/>
      <c r="G34" s="65"/>
      <c r="H34" s="65"/>
      <c r="I34" s="65"/>
      <c r="J34" s="40"/>
      <c r="K34" s="73"/>
      <c r="L34" s="59"/>
      <c r="M34" s="65"/>
      <c r="N34" s="65"/>
      <c r="O34" s="65"/>
      <c r="P34" s="65"/>
      <c r="Q34" s="40"/>
      <c r="R34" s="73"/>
      <c r="S34" s="59"/>
      <c r="T34" s="65"/>
      <c r="U34" s="65"/>
      <c r="V34" s="65"/>
      <c r="W34" s="65"/>
      <c r="X34" s="40"/>
      <c r="Y34" s="73"/>
      <c r="Z34" s="59"/>
      <c r="AA34" s="71"/>
      <c r="AB34" s="71"/>
      <c r="AC34" s="71"/>
      <c r="AD34" s="71"/>
      <c r="AE34" s="72"/>
      <c r="AF34" s="73"/>
      <c r="AG34" s="74"/>
      <c r="AH34" s="71"/>
      <c r="AI34" s="71"/>
      <c r="AJ34" s="81"/>
      <c r="AK34" s="81"/>
      <c r="AL34" s="81"/>
      <c r="AM34" s="82"/>
      <c r="AN34" s="55"/>
      <c r="AP34" s="18"/>
    </row>
    <row r="35" spans="2:42" s="19" customFormat="1" ht="8.25" customHeight="1" x14ac:dyDescent="0.2">
      <c r="B35" s="150"/>
      <c r="C35" s="151"/>
      <c r="D35" s="65" t="s">
        <v>5</v>
      </c>
      <c r="E35" s="65"/>
      <c r="F35" s="65"/>
      <c r="G35" s="65"/>
      <c r="H35" s="65"/>
      <c r="I35" s="65"/>
      <c r="J35" s="40"/>
      <c r="K35" s="73"/>
      <c r="L35" s="59"/>
      <c r="M35" s="65"/>
      <c r="N35" s="65"/>
      <c r="O35" s="65"/>
      <c r="P35" s="65"/>
      <c r="Q35" s="40"/>
      <c r="R35" s="73"/>
      <c r="S35" s="59"/>
      <c r="T35" s="65"/>
      <c r="U35" s="65"/>
      <c r="V35" s="65"/>
      <c r="W35" s="65"/>
      <c r="X35" s="40"/>
      <c r="Y35" s="73"/>
      <c r="Z35" s="59"/>
      <c r="AA35" s="71"/>
      <c r="AB35" s="71"/>
      <c r="AC35" s="71"/>
      <c r="AD35" s="71"/>
      <c r="AE35" s="72"/>
      <c r="AF35" s="73"/>
      <c r="AG35" s="74"/>
      <c r="AH35" s="71"/>
      <c r="AI35" s="71"/>
      <c r="AJ35" s="81"/>
      <c r="AK35" s="81"/>
      <c r="AL35" s="81"/>
      <c r="AM35" s="82"/>
      <c r="AN35" s="55"/>
      <c r="AP35" s="18"/>
    </row>
    <row r="36" spans="2:42" s="19" customFormat="1" ht="8.25" customHeight="1" x14ac:dyDescent="0.2">
      <c r="B36" s="152"/>
      <c r="C36" s="153"/>
      <c r="D36" s="65" t="s">
        <v>6</v>
      </c>
      <c r="E36" s="65"/>
      <c r="F36" s="65"/>
      <c r="G36" s="65"/>
      <c r="H36" s="65"/>
      <c r="I36" s="65"/>
      <c r="J36" s="40"/>
      <c r="K36" s="73"/>
      <c r="L36" s="59"/>
      <c r="M36" s="65"/>
      <c r="N36" s="65"/>
      <c r="O36" s="65"/>
      <c r="P36" s="65"/>
      <c r="Q36" s="40"/>
      <c r="R36" s="73"/>
      <c r="S36" s="59"/>
      <c r="T36" s="65"/>
      <c r="U36" s="65"/>
      <c r="V36" s="65"/>
      <c r="W36" s="65"/>
      <c r="X36" s="40"/>
      <c r="Y36" s="73"/>
      <c r="Z36" s="59"/>
      <c r="AA36" s="71"/>
      <c r="AB36" s="71"/>
      <c r="AC36" s="71"/>
      <c r="AD36" s="71"/>
      <c r="AE36" s="72"/>
      <c r="AF36" s="73"/>
      <c r="AG36" s="74"/>
      <c r="AH36" s="71"/>
      <c r="AI36" s="71"/>
      <c r="AJ36" s="81"/>
      <c r="AK36" s="81"/>
      <c r="AL36" s="81"/>
      <c r="AM36" s="82"/>
      <c r="AN36" s="55"/>
      <c r="AP36" s="18"/>
    </row>
    <row r="37" spans="2:42" s="19" customFormat="1" ht="8.25" customHeight="1" x14ac:dyDescent="0.2">
      <c r="B37" s="150"/>
      <c r="C37" s="151"/>
      <c r="D37" s="65" t="s">
        <v>5</v>
      </c>
      <c r="E37" s="65"/>
      <c r="F37" s="65"/>
      <c r="G37" s="65"/>
      <c r="H37" s="65"/>
      <c r="I37" s="65"/>
      <c r="J37" s="40"/>
      <c r="K37" s="73"/>
      <c r="L37" s="59"/>
      <c r="M37" s="65"/>
      <c r="N37" s="65"/>
      <c r="O37" s="65"/>
      <c r="P37" s="65"/>
      <c r="Q37" s="40"/>
      <c r="R37" s="73"/>
      <c r="S37" s="59"/>
      <c r="T37" s="65"/>
      <c r="U37" s="65"/>
      <c r="V37" s="65"/>
      <c r="W37" s="65"/>
      <c r="X37" s="40"/>
      <c r="Y37" s="73"/>
      <c r="Z37" s="59"/>
      <c r="AA37" s="71"/>
      <c r="AB37" s="71"/>
      <c r="AC37" s="71"/>
      <c r="AD37" s="71"/>
      <c r="AE37" s="72"/>
      <c r="AF37" s="73"/>
      <c r="AG37" s="74"/>
      <c r="AH37" s="71"/>
      <c r="AI37" s="71"/>
      <c r="AJ37" s="81"/>
      <c r="AK37" s="81"/>
      <c r="AL37" s="81"/>
      <c r="AM37" s="82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2"/>
      <c r="C38" s="153"/>
      <c r="D38" s="65" t="s">
        <v>6</v>
      </c>
      <c r="E38" s="65"/>
      <c r="F38" s="65"/>
      <c r="G38" s="65"/>
      <c r="H38" s="65"/>
      <c r="I38" s="65"/>
      <c r="J38" s="40"/>
      <c r="K38" s="73"/>
      <c r="L38" s="59"/>
      <c r="M38" s="65"/>
      <c r="N38" s="65"/>
      <c r="O38" s="65"/>
      <c r="P38" s="65"/>
      <c r="Q38" s="40"/>
      <c r="R38" s="73"/>
      <c r="S38" s="59"/>
      <c r="T38" s="65"/>
      <c r="U38" s="65"/>
      <c r="V38" s="65"/>
      <c r="W38" s="65"/>
      <c r="X38" s="40"/>
      <c r="Y38" s="73"/>
      <c r="Z38" s="59"/>
      <c r="AA38" s="71"/>
      <c r="AB38" s="71"/>
      <c r="AC38" s="71"/>
      <c r="AD38" s="71"/>
      <c r="AE38" s="72"/>
      <c r="AF38" s="73"/>
      <c r="AG38" s="74"/>
      <c r="AH38" s="71"/>
      <c r="AI38" s="71"/>
      <c r="AJ38" s="81"/>
      <c r="AK38" s="81"/>
      <c r="AL38" s="81"/>
      <c r="AM38" s="82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0"/>
      <c r="C39" s="151"/>
      <c r="D39" s="65" t="s">
        <v>5</v>
      </c>
      <c r="E39" s="65"/>
      <c r="F39" s="65"/>
      <c r="G39" s="65"/>
      <c r="H39" s="65"/>
      <c r="I39" s="65"/>
      <c r="J39" s="40"/>
      <c r="K39" s="73"/>
      <c r="L39" s="59"/>
      <c r="M39" s="65"/>
      <c r="N39" s="65"/>
      <c r="O39" s="65"/>
      <c r="P39" s="65"/>
      <c r="Q39" s="40"/>
      <c r="R39" s="73"/>
      <c r="S39" s="59"/>
      <c r="T39" s="65"/>
      <c r="U39" s="65"/>
      <c r="V39" s="65"/>
      <c r="W39" s="65"/>
      <c r="X39" s="40"/>
      <c r="Y39" s="73"/>
      <c r="Z39" s="59"/>
      <c r="AA39" s="71"/>
      <c r="AB39" s="71"/>
      <c r="AC39" s="71"/>
      <c r="AD39" s="71"/>
      <c r="AE39" s="72"/>
      <c r="AF39" s="73"/>
      <c r="AG39" s="74"/>
      <c r="AH39" s="71"/>
      <c r="AI39" s="71"/>
      <c r="AJ39" s="81"/>
      <c r="AK39" s="81"/>
      <c r="AL39" s="81"/>
      <c r="AM39" s="82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2"/>
      <c r="C40" s="153"/>
      <c r="D40" s="65" t="s">
        <v>6</v>
      </c>
      <c r="E40" s="65"/>
      <c r="F40" s="65"/>
      <c r="G40" s="65"/>
      <c r="H40" s="65"/>
      <c r="I40" s="65"/>
      <c r="J40" s="40"/>
      <c r="K40" s="73"/>
      <c r="L40" s="59"/>
      <c r="M40" s="65"/>
      <c r="N40" s="65"/>
      <c r="O40" s="65"/>
      <c r="P40" s="65"/>
      <c r="Q40" s="40"/>
      <c r="R40" s="73"/>
      <c r="S40" s="59"/>
      <c r="T40" s="65"/>
      <c r="U40" s="65"/>
      <c r="V40" s="65"/>
      <c r="W40" s="65"/>
      <c r="X40" s="40"/>
      <c r="Y40" s="73"/>
      <c r="Z40" s="59"/>
      <c r="AA40" s="71"/>
      <c r="AB40" s="71"/>
      <c r="AC40" s="71"/>
      <c r="AD40" s="71"/>
      <c r="AE40" s="72"/>
      <c r="AF40" s="73"/>
      <c r="AG40" s="74"/>
      <c r="AH40" s="71"/>
      <c r="AI40" s="71"/>
      <c r="AJ40" s="81"/>
      <c r="AK40" s="81"/>
      <c r="AL40" s="81"/>
      <c r="AM40" s="82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0"/>
      <c r="C41" s="151"/>
      <c r="D41" s="65" t="s">
        <v>5</v>
      </c>
      <c r="E41" s="65"/>
      <c r="F41" s="65"/>
      <c r="G41" s="65"/>
      <c r="H41" s="65"/>
      <c r="I41" s="65"/>
      <c r="J41" s="40"/>
      <c r="K41" s="73"/>
      <c r="L41" s="59"/>
      <c r="M41" s="65"/>
      <c r="N41" s="65"/>
      <c r="O41" s="65"/>
      <c r="P41" s="65"/>
      <c r="Q41" s="40"/>
      <c r="R41" s="73"/>
      <c r="S41" s="59"/>
      <c r="T41" s="65"/>
      <c r="U41" s="65"/>
      <c r="V41" s="65"/>
      <c r="W41" s="65"/>
      <c r="X41" s="40"/>
      <c r="Y41" s="73"/>
      <c r="Z41" s="59"/>
      <c r="AA41" s="71"/>
      <c r="AB41" s="71"/>
      <c r="AC41" s="71"/>
      <c r="AD41" s="71"/>
      <c r="AE41" s="72"/>
      <c r="AF41" s="73"/>
      <c r="AG41" s="74"/>
      <c r="AH41" s="71"/>
      <c r="AI41" s="71"/>
      <c r="AJ41" s="81"/>
      <c r="AK41" s="81"/>
      <c r="AL41" s="81"/>
      <c r="AM41" s="82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54"/>
      <c r="C42" s="155"/>
      <c r="D42" s="66" t="s">
        <v>6</v>
      </c>
      <c r="E42" s="66"/>
      <c r="F42" s="66"/>
      <c r="G42" s="66"/>
      <c r="H42" s="66"/>
      <c r="I42" s="66"/>
      <c r="J42" s="41"/>
      <c r="K42" s="77"/>
      <c r="L42" s="67"/>
      <c r="M42" s="66"/>
      <c r="N42" s="66"/>
      <c r="O42" s="66"/>
      <c r="P42" s="66"/>
      <c r="Q42" s="41"/>
      <c r="R42" s="77"/>
      <c r="S42" s="67"/>
      <c r="T42" s="66"/>
      <c r="U42" s="66"/>
      <c r="V42" s="66"/>
      <c r="W42" s="66"/>
      <c r="X42" s="41"/>
      <c r="Y42" s="77"/>
      <c r="Z42" s="67"/>
      <c r="AA42" s="75"/>
      <c r="AB42" s="75"/>
      <c r="AC42" s="75"/>
      <c r="AD42" s="75"/>
      <c r="AE42" s="76"/>
      <c r="AF42" s="77"/>
      <c r="AG42" s="78"/>
      <c r="AH42" s="75"/>
      <c r="AI42" s="75"/>
      <c r="AJ42" s="83"/>
      <c r="AK42" s="83"/>
      <c r="AL42" s="83"/>
      <c r="AM42" s="84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20"/>
      <c r="AC43" s="20"/>
      <c r="AD43" s="20"/>
      <c r="AE43" s="20"/>
      <c r="AF43" s="31"/>
      <c r="AG43" s="31"/>
      <c r="AH43" s="31"/>
      <c r="AI43" s="49"/>
      <c r="AJ43" s="184" t="s">
        <v>13</v>
      </c>
      <c r="AK43" s="185"/>
      <c r="AL43" s="185"/>
      <c r="AM43" s="186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8"/>
      <c r="AC44" s="18"/>
      <c r="AD44" s="18"/>
      <c r="AE44" s="18"/>
      <c r="AF44" s="18"/>
      <c r="AG44" s="18"/>
      <c r="AH44" s="18"/>
      <c r="AI44" s="32"/>
      <c r="AJ44" s="150" t="s">
        <v>14</v>
      </c>
      <c r="AK44" s="187"/>
      <c r="AL44" s="187"/>
      <c r="AM44" s="151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18"/>
      <c r="AC45" s="18"/>
      <c r="AD45" s="18"/>
      <c r="AE45" s="18"/>
      <c r="AF45" s="44"/>
      <c r="AG45" s="44"/>
      <c r="AH45" s="44"/>
      <c r="AI45" s="50"/>
      <c r="AJ45" s="150" t="s">
        <v>1</v>
      </c>
      <c r="AK45" s="187"/>
      <c r="AL45" s="187"/>
      <c r="AM45" s="151"/>
      <c r="AN45" s="47">
        <f>AN43+AN44</f>
        <v>0</v>
      </c>
      <c r="AP45" s="18"/>
    </row>
    <row r="46" spans="2:42" s="19" customFormat="1" ht="8.25" customHeight="1" x14ac:dyDescent="0.2">
      <c r="B46" s="178"/>
      <c r="C46" s="179"/>
      <c r="D46" s="64" t="s">
        <v>5</v>
      </c>
      <c r="E46" s="64"/>
      <c r="F46" s="64"/>
      <c r="G46" s="64"/>
      <c r="H46" s="64"/>
      <c r="I46" s="64"/>
      <c r="J46" s="39"/>
      <c r="K46" s="70"/>
      <c r="L46" s="63"/>
      <c r="M46" s="64"/>
      <c r="N46" s="64"/>
      <c r="O46" s="64"/>
      <c r="P46" s="64"/>
      <c r="Q46" s="39"/>
      <c r="R46" s="70"/>
      <c r="S46" s="63"/>
      <c r="T46" s="64"/>
      <c r="U46" s="64"/>
      <c r="V46" s="64"/>
      <c r="W46" s="64"/>
      <c r="X46" s="39"/>
      <c r="Y46" s="70"/>
      <c r="Z46" s="63"/>
      <c r="AA46" s="68"/>
      <c r="AB46" s="68"/>
      <c r="AC46" s="68"/>
      <c r="AD46" s="68"/>
      <c r="AE46" s="69"/>
      <c r="AF46" s="70"/>
      <c r="AG46" s="80"/>
      <c r="AH46" s="68"/>
      <c r="AI46" s="68"/>
      <c r="AJ46" s="69"/>
      <c r="AK46" s="69"/>
      <c r="AL46" s="69"/>
      <c r="AM46" s="70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2"/>
      <c r="C47" s="153"/>
      <c r="D47" s="65" t="s">
        <v>6</v>
      </c>
      <c r="E47" s="65"/>
      <c r="F47" s="65"/>
      <c r="G47" s="65"/>
      <c r="H47" s="65"/>
      <c r="I47" s="65"/>
      <c r="J47" s="40"/>
      <c r="K47" s="73"/>
      <c r="L47" s="59"/>
      <c r="M47" s="65"/>
      <c r="N47" s="65"/>
      <c r="O47" s="65"/>
      <c r="P47" s="65"/>
      <c r="Q47" s="40"/>
      <c r="R47" s="73"/>
      <c r="S47" s="59"/>
      <c r="T47" s="65"/>
      <c r="U47" s="65"/>
      <c r="V47" s="65"/>
      <c r="W47" s="65"/>
      <c r="X47" s="40"/>
      <c r="Y47" s="73"/>
      <c r="Z47" s="59"/>
      <c r="AA47" s="71"/>
      <c r="AB47" s="71"/>
      <c r="AC47" s="71"/>
      <c r="AD47" s="71"/>
      <c r="AE47" s="72"/>
      <c r="AF47" s="73"/>
      <c r="AG47" s="74"/>
      <c r="AH47" s="71"/>
      <c r="AI47" s="71"/>
      <c r="AJ47" s="81"/>
      <c r="AK47" s="81"/>
      <c r="AL47" s="81"/>
      <c r="AM47" s="82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0"/>
      <c r="C48" s="151"/>
      <c r="D48" s="65" t="s">
        <v>5</v>
      </c>
      <c r="E48" s="65"/>
      <c r="F48" s="65"/>
      <c r="G48" s="65"/>
      <c r="H48" s="65"/>
      <c r="I48" s="65"/>
      <c r="J48" s="40"/>
      <c r="K48" s="73"/>
      <c r="L48" s="59"/>
      <c r="M48" s="65"/>
      <c r="N48" s="65"/>
      <c r="O48" s="65"/>
      <c r="P48" s="65"/>
      <c r="Q48" s="40"/>
      <c r="R48" s="73"/>
      <c r="S48" s="59"/>
      <c r="T48" s="65"/>
      <c r="U48" s="65"/>
      <c r="V48" s="65"/>
      <c r="W48" s="65"/>
      <c r="X48" s="40"/>
      <c r="Y48" s="73"/>
      <c r="Z48" s="59"/>
      <c r="AA48" s="71"/>
      <c r="AB48" s="71"/>
      <c r="AC48" s="71"/>
      <c r="AD48" s="71"/>
      <c r="AE48" s="72"/>
      <c r="AF48" s="73"/>
      <c r="AG48" s="74"/>
      <c r="AH48" s="71"/>
      <c r="AI48" s="71"/>
      <c r="AJ48" s="81"/>
      <c r="AK48" s="81"/>
      <c r="AL48" s="81"/>
      <c r="AM48" s="82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2"/>
      <c r="C49" s="153"/>
      <c r="D49" s="65" t="s">
        <v>6</v>
      </c>
      <c r="E49" s="65"/>
      <c r="F49" s="65"/>
      <c r="G49" s="65"/>
      <c r="H49" s="65"/>
      <c r="I49" s="65"/>
      <c r="J49" s="40"/>
      <c r="K49" s="73"/>
      <c r="L49" s="59"/>
      <c r="M49" s="65"/>
      <c r="N49" s="65"/>
      <c r="O49" s="65"/>
      <c r="P49" s="65"/>
      <c r="Q49" s="40"/>
      <c r="R49" s="73"/>
      <c r="S49" s="59"/>
      <c r="T49" s="65"/>
      <c r="U49" s="65"/>
      <c r="V49" s="65"/>
      <c r="W49" s="65"/>
      <c r="X49" s="40"/>
      <c r="Y49" s="73"/>
      <c r="Z49" s="59"/>
      <c r="AA49" s="71"/>
      <c r="AB49" s="71"/>
      <c r="AC49" s="71"/>
      <c r="AD49" s="71"/>
      <c r="AE49" s="72"/>
      <c r="AF49" s="73"/>
      <c r="AG49" s="74"/>
      <c r="AH49" s="71"/>
      <c r="AI49" s="71"/>
      <c r="AJ49" s="81"/>
      <c r="AK49" s="81"/>
      <c r="AL49" s="81"/>
      <c r="AM49" s="82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0"/>
      <c r="C50" s="151"/>
      <c r="D50" s="65" t="s">
        <v>5</v>
      </c>
      <c r="E50" s="65"/>
      <c r="F50" s="65"/>
      <c r="G50" s="65"/>
      <c r="H50" s="65"/>
      <c r="I50" s="65"/>
      <c r="J50" s="40"/>
      <c r="K50" s="73"/>
      <c r="L50" s="59"/>
      <c r="M50" s="65"/>
      <c r="N50" s="65"/>
      <c r="O50" s="65"/>
      <c r="P50" s="65"/>
      <c r="Q50" s="40"/>
      <c r="R50" s="73"/>
      <c r="S50" s="59"/>
      <c r="T50" s="65"/>
      <c r="U50" s="65"/>
      <c r="V50" s="65"/>
      <c r="W50" s="65"/>
      <c r="X50" s="40"/>
      <c r="Y50" s="73"/>
      <c r="Z50" s="59"/>
      <c r="AA50" s="71"/>
      <c r="AB50" s="71"/>
      <c r="AC50" s="71"/>
      <c r="AD50" s="71"/>
      <c r="AE50" s="72"/>
      <c r="AF50" s="73"/>
      <c r="AG50" s="74"/>
      <c r="AH50" s="71"/>
      <c r="AI50" s="71"/>
      <c r="AJ50" s="81"/>
      <c r="AK50" s="81"/>
      <c r="AL50" s="81"/>
      <c r="AM50" s="82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2"/>
      <c r="C51" s="153"/>
      <c r="D51" s="65" t="s">
        <v>6</v>
      </c>
      <c r="E51" s="65"/>
      <c r="F51" s="65"/>
      <c r="G51" s="65"/>
      <c r="H51" s="65"/>
      <c r="I51" s="65"/>
      <c r="J51" s="40"/>
      <c r="K51" s="73"/>
      <c r="L51" s="59"/>
      <c r="M51" s="65"/>
      <c r="N51" s="65"/>
      <c r="O51" s="65"/>
      <c r="P51" s="65"/>
      <c r="Q51" s="40"/>
      <c r="R51" s="73"/>
      <c r="S51" s="59"/>
      <c r="T51" s="65"/>
      <c r="U51" s="65"/>
      <c r="V51" s="65"/>
      <c r="W51" s="65"/>
      <c r="X51" s="40"/>
      <c r="Y51" s="73"/>
      <c r="Z51" s="59"/>
      <c r="AA51" s="71"/>
      <c r="AB51" s="71"/>
      <c r="AC51" s="71"/>
      <c r="AD51" s="71"/>
      <c r="AE51" s="72"/>
      <c r="AF51" s="73"/>
      <c r="AG51" s="74"/>
      <c r="AH51" s="71"/>
      <c r="AI51" s="71"/>
      <c r="AJ51" s="81"/>
      <c r="AK51" s="81"/>
      <c r="AL51" s="81"/>
      <c r="AM51" s="82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0"/>
      <c r="C52" s="151"/>
      <c r="D52" s="65" t="s">
        <v>5</v>
      </c>
      <c r="E52" s="65"/>
      <c r="F52" s="65"/>
      <c r="G52" s="65"/>
      <c r="H52" s="65"/>
      <c r="I52" s="65"/>
      <c r="J52" s="40"/>
      <c r="K52" s="73"/>
      <c r="L52" s="59"/>
      <c r="M52" s="65"/>
      <c r="N52" s="65"/>
      <c r="O52" s="65"/>
      <c r="P52" s="65"/>
      <c r="Q52" s="40"/>
      <c r="R52" s="73"/>
      <c r="S52" s="59"/>
      <c r="T52" s="65"/>
      <c r="U52" s="65"/>
      <c r="V52" s="65"/>
      <c r="W52" s="65"/>
      <c r="X52" s="40"/>
      <c r="Y52" s="73"/>
      <c r="Z52" s="59"/>
      <c r="AA52" s="71"/>
      <c r="AB52" s="71"/>
      <c r="AC52" s="71"/>
      <c r="AD52" s="71"/>
      <c r="AE52" s="72"/>
      <c r="AF52" s="73"/>
      <c r="AG52" s="74"/>
      <c r="AH52" s="71"/>
      <c r="AI52" s="71"/>
      <c r="AJ52" s="81"/>
      <c r="AK52" s="81"/>
      <c r="AL52" s="81"/>
      <c r="AM52" s="82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54"/>
      <c r="C53" s="155"/>
      <c r="D53" s="66" t="s">
        <v>6</v>
      </c>
      <c r="E53" s="66"/>
      <c r="F53" s="66"/>
      <c r="G53" s="66"/>
      <c r="H53" s="66"/>
      <c r="I53" s="66"/>
      <c r="J53" s="41"/>
      <c r="K53" s="77"/>
      <c r="L53" s="67"/>
      <c r="M53" s="66"/>
      <c r="N53" s="66"/>
      <c r="O53" s="66"/>
      <c r="P53" s="66"/>
      <c r="Q53" s="41"/>
      <c r="R53" s="77"/>
      <c r="S53" s="67"/>
      <c r="T53" s="66"/>
      <c r="U53" s="66"/>
      <c r="V53" s="66"/>
      <c r="W53" s="66"/>
      <c r="X53" s="41"/>
      <c r="Y53" s="77"/>
      <c r="Z53" s="67"/>
      <c r="AA53" s="75"/>
      <c r="AB53" s="75"/>
      <c r="AC53" s="75"/>
      <c r="AD53" s="75"/>
      <c r="AE53" s="76"/>
      <c r="AF53" s="77"/>
      <c r="AG53" s="78"/>
      <c r="AH53" s="75"/>
      <c r="AI53" s="75"/>
      <c r="AJ53" s="83"/>
      <c r="AK53" s="83"/>
      <c r="AL53" s="83"/>
      <c r="AM53" s="84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6" t="s">
        <v>13</v>
      </c>
      <c r="AK54" s="157"/>
      <c r="AL54" s="157"/>
      <c r="AM54" s="157"/>
      <c r="AN54" s="21">
        <f>SUM(AN46,AN48,AN50,AN52)</f>
        <v>0</v>
      </c>
    </row>
    <row r="55" spans="2:42" s="19" customFormat="1" ht="12" customHeight="1" x14ac:dyDescent="0.2">
      <c r="B55" s="158" t="str">
        <f>CONCATENATE(TEXT(Q7,"AAAA YYY")," ","ayında İzinli/Raporlu/Mazeretli olduğum, derslerin fiilen yapılmadığı günler")</f>
        <v>Şubat 2016 ayında İzinli/Raporlu/Mazeretli olduğum, derslerin fiilen yapılmadığı günler</v>
      </c>
      <c r="C55" s="159"/>
      <c r="D55" s="159"/>
      <c r="E55" s="159"/>
      <c r="F55" s="159"/>
      <c r="G55" s="159"/>
      <c r="H55" s="159"/>
      <c r="I55" s="159"/>
      <c r="J55" s="159"/>
      <c r="K55" s="160"/>
      <c r="L55" s="164" t="s">
        <v>19</v>
      </c>
      <c r="M55" s="165"/>
      <c r="N55" s="168"/>
      <c r="O55" s="164" t="s">
        <v>20</v>
      </c>
      <c r="P55" s="165"/>
      <c r="Q55" s="168"/>
      <c r="R55" s="170"/>
      <c r="S55" s="170"/>
      <c r="T55" s="170"/>
      <c r="U55" s="141" t="s">
        <v>22</v>
      </c>
      <c r="V55" s="142"/>
      <c r="W55" s="143"/>
      <c r="X55" s="144" t="s">
        <v>23</v>
      </c>
      <c r="Y55" s="145"/>
      <c r="Z55" s="146"/>
      <c r="AA55" s="141" t="s">
        <v>22</v>
      </c>
      <c r="AB55" s="142"/>
      <c r="AC55" s="143"/>
      <c r="AD55" s="144" t="s">
        <v>23</v>
      </c>
      <c r="AE55" s="145"/>
      <c r="AF55" s="174"/>
      <c r="AG55" s="11"/>
      <c r="AH55" s="11"/>
      <c r="AI55" s="30"/>
      <c r="AJ55" s="175" t="s">
        <v>14</v>
      </c>
      <c r="AK55" s="176"/>
      <c r="AL55" s="176"/>
      <c r="AM55" s="176"/>
      <c r="AN55" s="46">
        <f>SUM(AN47,AN49,AN51,AN53)</f>
        <v>0</v>
      </c>
    </row>
    <row r="56" spans="2:42" s="19" customFormat="1" ht="12" customHeight="1" thickBot="1" x14ac:dyDescent="0.25">
      <c r="B56" s="161"/>
      <c r="C56" s="162"/>
      <c r="D56" s="162"/>
      <c r="E56" s="162"/>
      <c r="F56" s="162"/>
      <c r="G56" s="162"/>
      <c r="H56" s="162"/>
      <c r="I56" s="162"/>
      <c r="J56" s="162"/>
      <c r="K56" s="163"/>
      <c r="L56" s="166"/>
      <c r="M56" s="167"/>
      <c r="N56" s="169"/>
      <c r="O56" s="166"/>
      <c r="P56" s="167"/>
      <c r="Q56" s="169"/>
      <c r="R56" s="147" t="s">
        <v>21</v>
      </c>
      <c r="S56" s="147"/>
      <c r="T56" s="147"/>
      <c r="U56" s="148"/>
      <c r="V56" s="148"/>
      <c r="W56" s="148"/>
      <c r="X56" s="148"/>
      <c r="Y56" s="148"/>
      <c r="Z56" s="148"/>
      <c r="AA56" s="149"/>
      <c r="AB56" s="149"/>
      <c r="AC56" s="149"/>
      <c r="AD56" s="149"/>
      <c r="AE56" s="149"/>
      <c r="AF56" s="177"/>
      <c r="AG56" s="11"/>
      <c r="AH56" s="11"/>
      <c r="AI56" s="30"/>
      <c r="AJ56" s="171" t="s">
        <v>1</v>
      </c>
      <c r="AK56" s="172"/>
      <c r="AL56" s="172"/>
      <c r="AM56" s="173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Şubat 2016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CONCATENATE("2015–2016 Eğitim-Öğretim yılı BAHAR Dönemi ",,TEXT(Q7,"AAAA")," ",TEXT(T7,"YYYY")," ","ayında ek ders tahakkukumun yukarıdaki beyanıma göre yapılmasını arz ederim. ")</f>
        <v xml:space="preserve">2015–2016 Eğitim-Öğretim yılı BAHAR Dönemi Şubat 2016 ayında ek ders tahakkukumun yukarıdaki beyanıma göre yapılmasını arz ederim. </v>
      </c>
      <c r="C59" s="1"/>
      <c r="D59" s="7"/>
      <c r="R59" s="1"/>
      <c r="S59" s="1"/>
      <c r="U59" s="139"/>
      <c r="V59" s="139"/>
      <c r="W59" s="139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38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Ali Kemal YILMAZTÜRK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40" t="s">
        <v>33</v>
      </c>
      <c r="E63" s="140"/>
      <c r="F63" s="140"/>
      <c r="G63" s="140"/>
      <c r="H63" s="140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4" right="0.15748031496062992" top="0.51" bottom="0.27" header="0.19685039370078741" footer="0.19685039370078741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14</vt:i4>
      </vt:variant>
    </vt:vector>
  </HeadingPairs>
  <TitlesOfParts>
    <vt:vector size="21" baseType="lpstr">
      <vt:lpstr>HASAN AYDIN</vt:lpstr>
      <vt:lpstr>AHMET HALİM KÖMÜRCÜ</vt:lpstr>
      <vt:lpstr>mahmut çelik</vt:lpstr>
      <vt:lpstr>MUTLU BALKAN</vt:lpstr>
      <vt:lpstr>ÖRNEK</vt:lpstr>
      <vt:lpstr>İSMİNİZİ YAZIN-DOLDURULACAK</vt:lpstr>
      <vt:lpstr>ALİ KEMAL YILMAZTÜRK</vt:lpstr>
      <vt:lpstr>'AHMET HALİM KÖMÜRCÜ'!Yazdırma_Alanı</vt:lpstr>
      <vt:lpstr>'ALİ KEMAL YILMAZTÜRK'!Yazdırma_Alanı</vt:lpstr>
      <vt:lpstr>'HASAN AYDIN'!Yazdırma_Alanı</vt:lpstr>
      <vt:lpstr>'İSMİNİZİ YAZIN-DOLDURULACAK'!Yazdırma_Alanı</vt:lpstr>
      <vt:lpstr>'mahmut çelik'!Yazdırma_Alanı</vt:lpstr>
      <vt:lpstr>'MUTLU BALKAN'!Yazdırma_Alanı</vt:lpstr>
      <vt:lpstr>ÖRNEK!Yazdırma_Alanı</vt:lpstr>
      <vt:lpstr>'AHMET HALİM KÖMÜRCÜ'!Yazdırma_Başlıkları</vt:lpstr>
      <vt:lpstr>'ALİ KEMAL YILMAZTÜRK'!Yazdırma_Başlıkları</vt:lpstr>
      <vt:lpstr>'HASAN AYDIN'!Yazdırma_Başlıkları</vt:lpstr>
      <vt:lpstr>'İSMİNİZİ YAZIN-DOLDURULACAK'!Yazdırma_Başlıkları</vt:lpstr>
      <vt:lpstr>'mahmut çelik'!Yazdırma_Başlıkları</vt:lpstr>
      <vt:lpstr>'MUTLU BALKAN'!Yazdırma_Başlıkları</vt:lpstr>
      <vt:lpstr>ÖRNEK!Yazdırma_Başlıkları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 1</dc:creator>
  <cp:lastModifiedBy>Windows Kullanıcısı</cp:lastModifiedBy>
  <cp:lastPrinted>2018-05-22T12:18:38Z</cp:lastPrinted>
  <dcterms:created xsi:type="dcterms:W3CDTF">2009-02-23T12:35:11Z</dcterms:created>
  <dcterms:modified xsi:type="dcterms:W3CDTF">2021-11-03T12:03:47Z</dcterms:modified>
</cp:coreProperties>
</file>